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no_barbizzi\Downloads\allegati bando cooperazione 2022\pubblicazione bando\ottobre 2022\"/>
    </mc:Choice>
  </mc:AlternateContent>
  <bookViews>
    <workbookView xWindow="0" yWindow="0" windowWidth="19368" windowHeight="8916" firstSheet="1" activeTab="1"/>
  </bookViews>
  <sheets>
    <sheet name="ALL_ H1 _ Rendic_ dettagliato" sheetId="1" r:id="rId1"/>
    <sheet name="ALL_ H2 _ Rendiconto per voce" sheetId="2" r:id="rId2"/>
    <sheet name="ALL_ H3 _ Rendiconto finale" sheetId="3" r:id="rId3"/>
  </sheets>
  <definedNames>
    <definedName name="_xlnm.Print_Area" localSheetId="0">'ALL_ H1 _ Rendic_ dettagliato'!$A$1:$K$59</definedName>
    <definedName name="_xlnm.Print_Area" localSheetId="2">'ALL_ H3 _ Rendiconto finale'!$A$1:$P$49</definedName>
    <definedName name="_xlnm.Print_Titles" localSheetId="0">'ALL_ H1 _ Rendic_ dettagliato'!$1:$9</definedName>
    <definedName name="_xlnm.Print_Titles" localSheetId="2">'ALL_ H3 _ Rendiconto finale'!$1:$9</definedName>
  </definedNames>
  <calcPr calcId="162913"/>
</workbook>
</file>

<file path=xl/calcChain.xml><?xml version="1.0" encoding="utf-8"?>
<calcChain xmlns="http://schemas.openxmlformats.org/spreadsheetml/2006/main">
  <c r="C62" i="2" l="1"/>
  <c r="D65" i="2"/>
  <c r="D64" i="2"/>
  <c r="D63" i="2"/>
  <c r="D62" i="2"/>
  <c r="C63" i="2" l="1"/>
  <c r="C64" i="2"/>
  <c r="C65" i="2"/>
  <c r="E65" i="2"/>
  <c r="E62" i="2" l="1"/>
  <c r="E64" i="2"/>
  <c r="E63" i="2"/>
  <c r="I18" i="1" l="1"/>
  <c r="J18" i="1"/>
  <c r="K18" i="1"/>
  <c r="I26" i="1"/>
  <c r="J26" i="1"/>
  <c r="K26" i="1"/>
  <c r="I34" i="1"/>
  <c r="J34" i="1"/>
  <c r="K34" i="1"/>
  <c r="I43" i="1"/>
  <c r="J43" i="1"/>
  <c r="K43" i="1"/>
  <c r="I51" i="1"/>
  <c r="J51" i="1"/>
  <c r="K51" i="1"/>
  <c r="I59" i="1"/>
  <c r="J59" i="1"/>
  <c r="K59" i="1"/>
  <c r="E16" i="2"/>
  <c r="E17" i="2"/>
  <c r="E18" i="2"/>
  <c r="E22" i="2"/>
  <c r="E23" i="2"/>
  <c r="E24" i="2"/>
  <c r="E28" i="2"/>
  <c r="E29" i="2"/>
  <c r="E30" i="2"/>
  <c r="E31" i="2"/>
  <c r="E35" i="2"/>
  <c r="E36" i="2"/>
  <c r="E37" i="2"/>
  <c r="E41" i="2"/>
  <c r="E42" i="2"/>
  <c r="E43" i="2"/>
  <c r="E44" i="2"/>
  <c r="E45" i="2"/>
  <c r="E46" i="2"/>
  <c r="E47" i="2"/>
  <c r="E48" i="2"/>
  <c r="E53" i="2"/>
  <c r="E54" i="2" s="1"/>
  <c r="E57" i="2"/>
  <c r="L15" i="3"/>
  <c r="N15" i="3" s="1"/>
  <c r="M15" i="3"/>
  <c r="L16" i="3"/>
  <c r="M16" i="3"/>
  <c r="N16" i="3" s="1"/>
  <c r="L17" i="3"/>
  <c r="N17" i="3" s="1"/>
  <c r="M17" i="3"/>
  <c r="L18" i="3"/>
  <c r="M18" i="3"/>
  <c r="L19" i="3"/>
  <c r="M19" i="3"/>
  <c r="L20" i="3"/>
  <c r="M20" i="3"/>
  <c r="L21" i="3"/>
  <c r="M21" i="3"/>
  <c r="L22" i="3"/>
  <c r="M22" i="3"/>
  <c r="C23" i="3"/>
  <c r="C25" i="3" s="1"/>
  <c r="C36" i="3" s="1"/>
  <c r="D23" i="3"/>
  <c r="D25" i="3" s="1"/>
  <c r="E23" i="3"/>
  <c r="E25" i="3" s="1"/>
  <c r="E36" i="3" s="1"/>
  <c r="F23" i="3"/>
  <c r="F25" i="3"/>
  <c r="G23" i="3"/>
  <c r="G25" i="3" s="1"/>
  <c r="H23" i="3"/>
  <c r="H25" i="3" s="1"/>
  <c r="I23" i="3"/>
  <c r="I25" i="3" s="1"/>
  <c r="J23" i="3"/>
  <c r="J25" i="3" s="1"/>
  <c r="K23" i="3"/>
  <c r="K25" i="3" s="1"/>
  <c r="P23" i="3"/>
  <c r="P25" i="3" s="1"/>
  <c r="L24" i="3"/>
  <c r="M24" i="3"/>
  <c r="C37" i="3"/>
  <c r="E37" i="3"/>
  <c r="C38" i="3"/>
  <c r="E38" i="3"/>
  <c r="C39" i="3"/>
  <c r="G39" i="3" s="1"/>
  <c r="C40" i="3"/>
  <c r="E40" i="3"/>
  <c r="C41" i="3"/>
  <c r="E41" i="3"/>
  <c r="N24" i="3" l="1"/>
  <c r="E50" i="2"/>
  <c r="E19" i="2"/>
  <c r="E38" i="2"/>
  <c r="M23" i="3"/>
  <c r="N20" i="3"/>
  <c r="G38" i="3"/>
  <c r="N21" i="3"/>
  <c r="E32" i="2"/>
  <c r="E56" i="2"/>
  <c r="E58" i="2" s="1"/>
  <c r="E25" i="2"/>
  <c r="G37" i="3"/>
  <c r="N22" i="3"/>
  <c r="G40" i="3"/>
  <c r="M25" i="3"/>
  <c r="N19" i="3"/>
  <c r="G36" i="3"/>
  <c r="L23" i="3"/>
  <c r="L25" i="3" s="1"/>
  <c r="N18" i="3"/>
  <c r="N23" i="3" l="1"/>
  <c r="N25" i="3" s="1"/>
  <c r="G41" i="3"/>
</calcChain>
</file>

<file path=xl/sharedStrings.xml><?xml version="1.0" encoding="utf-8"?>
<sst xmlns="http://schemas.openxmlformats.org/spreadsheetml/2006/main" count="238" uniqueCount="140">
  <si>
    <t>Legge Regionale 9 del 18/06/2002 – art. 11</t>
  </si>
  <si>
    <t>PROGETTO:___________________________________________________________________________________________</t>
  </si>
  <si>
    <t>Acronimo Progetto: __________________</t>
  </si>
  <si>
    <t>Beneficiario: ________________________________________</t>
  </si>
  <si>
    <t>ATTIVITÀ 1</t>
  </si>
  <si>
    <t>DENOMINAZIONE:</t>
  </si>
  <si>
    <t>Contanti</t>
  </si>
  <si>
    <t>Valorizzazioni</t>
  </si>
  <si>
    <t xml:space="preserve">n. progr. </t>
  </si>
  <si>
    <t>VOCE DI SPESA Natura Documento</t>
  </si>
  <si>
    <t>n.</t>
  </si>
  <si>
    <t>data</t>
  </si>
  <si>
    <t>Soggetto emettente il documento di spesa</t>
  </si>
  <si>
    <t>Oggetto documento di spesa</t>
  </si>
  <si>
    <t>Importo liquidato in €</t>
  </si>
  <si>
    <t>Importo in €</t>
  </si>
  <si>
    <t xml:space="preserve">Totale </t>
  </si>
  <si>
    <t>ATTIVITÀ 2</t>
  </si>
  <si>
    <t>ATTIVITÀ 3</t>
  </si>
  <si>
    <t>ATTIVITÀ ......</t>
  </si>
  <si>
    <t>SPESE GENERALI</t>
  </si>
  <si>
    <t>SPESE PER INFORMAZIONE E DOCUMENTAZIONE</t>
  </si>
  <si>
    <t>PROGETTO:_________________________________________________________________________________</t>
  </si>
  <si>
    <t>Beneficiario: _________________________</t>
  </si>
  <si>
    <t>Tipologia di spesa</t>
  </si>
  <si>
    <t>Tutte le Annualità</t>
  </si>
  <si>
    <t>Unità</t>
  </si>
  <si>
    <t>n°  unità</t>
  </si>
  <si>
    <t>Costo Unitario (in EURO)</t>
  </si>
  <si>
    <t>Costo totale (in EURO)</t>
  </si>
  <si>
    <t>1. Risorse Umane</t>
  </si>
  <si>
    <t>1.1 Salari (importi lordi, personale locale)</t>
  </si>
  <si>
    <t xml:space="preserve">   1.1.1 Personale Tecnico</t>
  </si>
  <si>
    <t>Per mese</t>
  </si>
  <si>
    <t xml:space="preserve">   1.1.2 Personale Amministrativo/ di supporto</t>
  </si>
  <si>
    <t>1.2 Salari (importi lordi, personale italiano/internazionale)</t>
  </si>
  <si>
    <t>2. Viaggi e permanenza</t>
  </si>
  <si>
    <t>2.1 Viaggi all'estero</t>
  </si>
  <si>
    <t>Per volo</t>
  </si>
  <si>
    <t>2.3 Spese di missione (vitto ed alloggio)</t>
  </si>
  <si>
    <t>A corpo</t>
  </si>
  <si>
    <t>3. Attrezzature e forniture</t>
  </si>
  <si>
    <t>3.1 Acquisto o noleggio di veicoli</t>
  </si>
  <si>
    <t>Per veicolo</t>
  </si>
  <si>
    <t>3.2 Mobili, materiale informatico</t>
  </si>
  <si>
    <t>3.3 Pezzi di ricambio/attrezzature per macchinari, strumenti</t>
  </si>
  <si>
    <t>3.4 Altro (si prega di specificare)</t>
  </si>
  <si>
    <t>4. Ufficio locale/Costi per il progetto</t>
  </si>
  <si>
    <t>4.2 Affitto dell'ufficio</t>
  </si>
  <si>
    <t xml:space="preserve">5. Altri costi, servizi </t>
  </si>
  <si>
    <t>7.  Subtotale costi diretti del progetto (1-6)</t>
  </si>
  <si>
    <t>9. Totale costi eleggibili del progetto (7+ 8)</t>
  </si>
  <si>
    <t>PROPONENTE</t>
  </si>
  <si>
    <t>PARTNERS LOCALI</t>
  </si>
  <si>
    <t>PARTNERS REG./NAZ./INT</t>
  </si>
  <si>
    <t>REGIONE MARCHE *</t>
  </si>
  <si>
    <t>ALTRI FINANZIATORI</t>
  </si>
  <si>
    <t>TOTALE</t>
  </si>
  <si>
    <t>TOTALE RISORSE INVESTITE NEL PAESE****</t>
  </si>
  <si>
    <t>Generale (g=f+f1)</t>
  </si>
  <si>
    <t>Descrizione attività n. 1</t>
  </si>
  <si>
    <t>€</t>
  </si>
  <si>
    <t xml:space="preserve">Descrizione attività n. 2 </t>
  </si>
  <si>
    <t>Descrizione attività n. 3</t>
  </si>
  <si>
    <t>Descrizione attività n. 4</t>
  </si>
  <si>
    <t>Descrizione attività n. 5</t>
  </si>
  <si>
    <t>Descrizione attività n. 6</t>
  </si>
  <si>
    <t>Descrizione attività n. _</t>
  </si>
  <si>
    <t>SUBTOTALE ATTIVITA'</t>
  </si>
  <si>
    <t>Spese generali e amministrative (max 6% del subtotale attività)</t>
  </si>
  <si>
    <t>** max 20% del totale</t>
  </si>
  <si>
    <t>*** minimo 10% del costo totale del progetto</t>
  </si>
  <si>
    <t>**** almeno il 70% del costo totale del progetto deve essere investito nel paese di intervento</t>
  </si>
  <si>
    <t>Riepilogo  finanziario del Progetto</t>
  </si>
  <si>
    <t>Soggetto</t>
  </si>
  <si>
    <t>Proponente</t>
  </si>
  <si>
    <t>Partners locali</t>
  </si>
  <si>
    <t>Altri Partners</t>
  </si>
  <si>
    <t>Regione Marche</t>
  </si>
  <si>
    <t>Altri finanziatori</t>
  </si>
  <si>
    <t xml:space="preserve">T O T A L E </t>
  </si>
  <si>
    <t>Importo liquidato in valuta locale</t>
  </si>
  <si>
    <t xml:space="preserve">Tasso di cambio valuta localer / € </t>
  </si>
  <si>
    <t>Tasso di cambio valuta locale / €</t>
  </si>
  <si>
    <t>ALL. H - Budget dettagliato</t>
  </si>
  <si>
    <t>Subtotale 1. Risorse Umane</t>
  </si>
  <si>
    <t>Subtotale 3. Attrezzature e forniture</t>
  </si>
  <si>
    <t>Subtotale 4. ufficio locale/Costi del progetto</t>
  </si>
  <si>
    <t>Subtotale 5. Altri costi, servizi</t>
  </si>
  <si>
    <t>FORMULARIO per la presentazione di proposte progettuali</t>
  </si>
  <si>
    <t>ALLEGATO H  Rendiconto del PROGETTO</t>
  </si>
  <si>
    <t>ALL. H1 - Rendiconto DETTAGLIATO</t>
  </si>
  <si>
    <t>ALLEGATO H.  Rendiconto del PROGETTO</t>
  </si>
  <si>
    <t>ALL. H3 - Rendiconto riepilogativo</t>
  </si>
  <si>
    <t>Allegato H2 Riepilogo spese progetto</t>
  </si>
  <si>
    <t>Costo reale ***(a)</t>
  </si>
  <si>
    <t>Costo valorizzato (a1)</t>
  </si>
  <si>
    <t>Costo reale (b)</t>
  </si>
  <si>
    <t>Costo valorizzato (b1)</t>
  </si>
  <si>
    <t>Costo reale (c)</t>
  </si>
  <si>
    <t>Costo valorizzato (c1)</t>
  </si>
  <si>
    <t>Costo reale (e)</t>
  </si>
  <si>
    <t>Costo reale (d)</t>
  </si>
  <si>
    <t>Costo reale (f=a+b+c+d+ e)</t>
  </si>
  <si>
    <t>Costo valorizzato (f1=a1+b1+c1+d1) **</t>
  </si>
  <si>
    <t>Costo reale</t>
  </si>
  <si>
    <t>Costo valorizzato (d1)</t>
  </si>
  <si>
    <t>Costo valorizzato</t>
  </si>
  <si>
    <t>2.2 Trasporti locali (più di 50 km)</t>
  </si>
  <si>
    <t>Subtotale 2. Viaggi e permanenza</t>
  </si>
  <si>
    <t>4.1 Costi del veicolo</t>
  </si>
  <si>
    <t>4.3 Altri servizi (tel/fax, elettricità/riscaldamento, manutenzione)</t>
  </si>
  <si>
    <t>5.1 Spese per servizi esternalizzati (progettazioni esecutive, direzione lavori, collaudo, consulenze per la realizzazione del progetto, assistenza tecnica per l’avvio dell’iniziativa)  &lt; ________ (specificare)&gt;</t>
  </si>
  <si>
    <t>5.2 Spese per servizi esternalizzati (progettazioni esecutive, direzione lavori, collaudo, consulenze per la realizzazione del progetto, assistenza tecnica per l’avvio dell’iniziativa)  &lt; ________ (specificare)&gt;</t>
  </si>
  <si>
    <t>5.3 per attività correlate alla realizzazione diretta del progetto nel paese di intervento  &lt; ________ (specificare)&gt;</t>
  </si>
  <si>
    <t>5.4 per attività correlate alla realizzazione diretta del progetto nel paese di intervento  &lt; ________ (specificare)&gt;</t>
  </si>
  <si>
    <t xml:space="preserve">5.5 Pubblicazioni </t>
  </si>
  <si>
    <t xml:space="preserve">5.6 Studi, ricerche </t>
  </si>
  <si>
    <t>5.6 Traduzioni, interpretariato</t>
  </si>
  <si>
    <t>5.6 Costi per conferenze/seminari (nel paese di intervento)</t>
  </si>
  <si>
    <t>5.7 Servizi finanziari (costi di assicurazione bancaria, spese doganali etc.)</t>
  </si>
  <si>
    <t>Verifiche massimali</t>
  </si>
  <si>
    <t>Importo</t>
  </si>
  <si>
    <t>Massimale</t>
  </si>
  <si>
    <t>Verifica massimale</t>
  </si>
  <si>
    <t>Somma voce 1. e voce 2.</t>
  </si>
  <si>
    <t>Voce 5.</t>
  </si>
  <si>
    <t>Voce 6.</t>
  </si>
  <si>
    <t xml:space="preserve">* max. 60% del totale e fino a 20.000 € </t>
  </si>
  <si>
    <t xml:space="preserve">Spese Complessive per ogni attività di progetto </t>
  </si>
  <si>
    <t>AVVISO PER PROGETTI DI COOPERAZIONE ALLO SVILUPPO ANNO 2022</t>
  </si>
  <si>
    <t>6.1 Spese per attività di ECG [Specificare[]_________________________</t>
  </si>
  <si>
    <t>Subtotale 6. Spese per attività di ECG</t>
  </si>
  <si>
    <t>6. Spese per attività di educazione alla cittadinanza globale ECG</t>
  </si>
  <si>
    <t>Max 35% di Voce 7.Subtotale costi diretti del progetto</t>
  </si>
  <si>
    <t>Max 70% di Voce 7.Subtotale costi diretti del progetto</t>
  </si>
  <si>
    <t>Max 25% di Voce 7.Subtotale costi diretti del progetto</t>
  </si>
  <si>
    <t>Max 5% di Voce 7.Subtotale costi diretti del progetto</t>
  </si>
  <si>
    <t>Voce 8.</t>
  </si>
  <si>
    <t>8. Spese Generali ed Amministrative (max 5% della voce 7. totale dei costi diretti eleggibili del progetto)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</si>
</sst>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indexed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44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0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20" fontId="6" fillId="0" borderId="6" xfId="0" applyNumberFormat="1" applyFont="1" applyBorder="1" applyAlignment="1">
      <alignment horizontal="right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20" fontId="6" fillId="0" borderId="9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0" fontId="6" fillId="0" borderId="9" xfId="0" applyNumberFormat="1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58" xfId="0" applyFont="1" applyBorder="1" applyAlignment="1">
      <alignment horizontal="right" wrapText="1"/>
    </xf>
    <xf numFmtId="0" fontId="1" fillId="0" borderId="59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6" fillId="0" borderId="61" xfId="0" applyFont="1" applyBorder="1" applyAlignment="1">
      <alignment wrapText="1"/>
    </xf>
    <xf numFmtId="0" fontId="6" fillId="0" borderId="62" xfId="0" applyFont="1" applyBorder="1" applyAlignment="1">
      <alignment wrapText="1"/>
    </xf>
    <xf numFmtId="0" fontId="1" fillId="0" borderId="63" xfId="0" applyFont="1" applyBorder="1" applyAlignment="1">
      <alignment horizontal="right" wrapText="1"/>
    </xf>
    <xf numFmtId="0" fontId="7" fillId="0" borderId="75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0" fillId="2" borderId="0" xfId="0" applyFont="1" applyFill="1"/>
    <xf numFmtId="0" fontId="8" fillId="2" borderId="0" xfId="0" applyFont="1" applyFill="1"/>
    <xf numFmtId="0" fontId="12" fillId="0" borderId="0" xfId="0" applyFont="1" applyFill="1" applyBorder="1" applyAlignment="1">
      <alignment wrapText="1"/>
    </xf>
    <xf numFmtId="0" fontId="8" fillId="0" borderId="0" xfId="0" applyFont="1" applyAlignment="1"/>
    <xf numFmtId="0" fontId="13" fillId="0" borderId="0" xfId="0" applyFont="1"/>
    <xf numFmtId="0" fontId="12" fillId="3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4" borderId="52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53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14" fillId="0" borderId="54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14" fillId="0" borderId="55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15" fillId="4" borderId="40" xfId="0" applyFont="1" applyFill="1" applyBorder="1" applyAlignment="1">
      <alignment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4" borderId="52" xfId="0" applyFont="1" applyFill="1" applyBorder="1" applyAlignment="1">
      <alignment vertical="center" wrapText="1"/>
    </xf>
    <xf numFmtId="0" fontId="12" fillId="4" borderId="23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56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52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vertical="center"/>
    </xf>
    <xf numFmtId="0" fontId="12" fillId="4" borderId="23" xfId="0" applyFont="1" applyFill="1" applyBorder="1" applyAlignment="1">
      <alignment vertical="center"/>
    </xf>
    <xf numFmtId="0" fontId="12" fillId="4" borderId="40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 wrapText="1"/>
    </xf>
    <xf numFmtId="0" fontId="18" fillId="4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18" fillId="4" borderId="26" xfId="0" applyFont="1" applyFill="1" applyBorder="1" applyAlignment="1">
      <alignment vertical="center"/>
    </xf>
    <xf numFmtId="0" fontId="18" fillId="4" borderId="27" xfId="0" applyFont="1" applyFill="1" applyBorder="1" applyAlignment="1">
      <alignment vertical="center" wrapText="1"/>
    </xf>
    <xf numFmtId="0" fontId="18" fillId="4" borderId="28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vertical="center"/>
    </xf>
    <xf numFmtId="0" fontId="19" fillId="5" borderId="24" xfId="0" applyFont="1" applyFill="1" applyBorder="1" applyAlignment="1">
      <alignment vertical="center" wrapText="1"/>
    </xf>
    <xf numFmtId="0" fontId="20" fillId="5" borderId="25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vertical="center"/>
    </xf>
    <xf numFmtId="0" fontId="20" fillId="5" borderId="26" xfId="0" applyFont="1" applyFill="1" applyBorder="1" applyAlignment="1">
      <alignment vertical="center"/>
    </xf>
    <xf numFmtId="0" fontId="19" fillId="5" borderId="28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top" wrapText="1"/>
    </xf>
    <xf numFmtId="0" fontId="7" fillId="0" borderId="76" xfId="0" applyFont="1" applyBorder="1" applyAlignment="1">
      <alignment vertical="center" wrapText="1"/>
    </xf>
    <xf numFmtId="0" fontId="7" fillId="3" borderId="23" xfId="0" applyFont="1" applyFill="1" applyBorder="1" applyAlignment="1">
      <alignment vertical="center"/>
    </xf>
    <xf numFmtId="0" fontId="13" fillId="8" borderId="0" xfId="0" applyFont="1" applyFill="1"/>
    <xf numFmtId="0" fontId="13" fillId="8" borderId="0" xfId="0" applyFont="1" applyFill="1" applyAlignment="1">
      <alignment horizontal="center"/>
    </xf>
    <xf numFmtId="0" fontId="18" fillId="9" borderId="0" xfId="0" applyFont="1" applyFill="1"/>
    <xf numFmtId="0" fontId="18" fillId="9" borderId="0" xfId="0" applyFont="1" applyFill="1" applyAlignment="1">
      <alignment horizontal="center"/>
    </xf>
    <xf numFmtId="0" fontId="3" fillId="3" borderId="29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1" fillId="0" borderId="58" xfId="0" applyFont="1" applyBorder="1" applyAlignment="1">
      <alignment horizontal="right" wrapText="1"/>
    </xf>
    <xf numFmtId="0" fontId="1" fillId="0" borderId="64" xfId="0" applyFont="1" applyBorder="1" applyAlignment="1">
      <alignment horizontal="right" wrapText="1"/>
    </xf>
    <xf numFmtId="0" fontId="3" fillId="3" borderId="18" xfId="0" applyFont="1" applyFill="1" applyBorder="1" applyAlignment="1">
      <alignment horizontal="left" vertical="center" wrapText="1"/>
    </xf>
    <xf numFmtId="0" fontId="1" fillId="0" borderId="63" xfId="0" applyFont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9" fontId="12" fillId="3" borderId="65" xfId="0" applyNumberFormat="1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/>
    <xf numFmtId="0" fontId="8" fillId="0" borderId="0" xfId="0" applyFont="1" applyFill="1" applyBorder="1"/>
    <xf numFmtId="0" fontId="11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23" fillId="6" borderId="65" xfId="0" applyFont="1" applyFill="1" applyBorder="1" applyAlignment="1">
      <alignment horizontal="left" vertical="center" wrapText="1"/>
    </xf>
    <xf numFmtId="0" fontId="23" fillId="6" borderId="66" xfId="0" applyFont="1" applyFill="1" applyBorder="1" applyAlignment="1">
      <alignment horizontal="center" vertical="center" wrapText="1"/>
    </xf>
    <xf numFmtId="0" fontId="23" fillId="6" borderId="73" xfId="0" applyFont="1" applyFill="1" applyBorder="1" applyAlignment="1">
      <alignment horizontal="center" vertical="center" wrapText="1"/>
    </xf>
    <xf numFmtId="0" fontId="23" fillId="6" borderId="74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6" fillId="0" borderId="6" xfId="0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0" fontId="23" fillId="3" borderId="19" xfId="0" applyFont="1" applyFill="1" applyBorder="1" applyAlignment="1">
      <alignment horizontal="righ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3" fillId="0" borderId="33" xfId="0" applyFont="1" applyFill="1" applyBorder="1" applyAlignment="1">
      <alignment horizontal="right"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3" fillId="3" borderId="20" xfId="0" applyFont="1" applyFill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6" fillId="0" borderId="36" xfId="0" applyFont="1" applyBorder="1" applyAlignment="1">
      <alignment horizontal="right" vertical="center" wrapText="1"/>
    </xf>
    <xf numFmtId="0" fontId="23" fillId="3" borderId="37" xfId="0" applyFont="1" applyFill="1" applyBorder="1" applyAlignment="1">
      <alignment horizontal="right" vertical="center" wrapText="1"/>
    </xf>
    <xf numFmtId="0" fontId="26" fillId="0" borderId="36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right" vertical="center" wrapText="1"/>
    </xf>
    <xf numFmtId="0" fontId="23" fillId="3" borderId="40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26" fillId="3" borderId="43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7" borderId="46" xfId="0" applyFont="1" applyFill="1" applyBorder="1" applyAlignment="1">
      <alignment vertical="center" wrapText="1"/>
    </xf>
    <xf numFmtId="0" fontId="23" fillId="7" borderId="47" xfId="0" applyFont="1" applyFill="1" applyBorder="1" applyAlignment="1">
      <alignment vertical="center" wrapText="1"/>
    </xf>
    <xf numFmtId="0" fontId="26" fillId="7" borderId="48" xfId="0" applyFont="1" applyFill="1" applyBorder="1" applyAlignment="1">
      <alignment horizontal="center" vertical="center" wrapText="1"/>
    </xf>
    <xf numFmtId="0" fontId="26" fillId="7" borderId="49" xfId="0" applyFont="1" applyFill="1" applyBorder="1" applyAlignment="1">
      <alignment horizontal="center" vertical="center" wrapText="1"/>
    </xf>
    <xf numFmtId="0" fontId="27" fillId="5" borderId="5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6" fillId="7" borderId="5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7" fillId="0" borderId="0" xfId="0" applyFont="1" applyBorder="1"/>
    <xf numFmtId="0" fontId="18" fillId="0" borderId="0" xfId="0" applyFont="1"/>
    <xf numFmtId="0" fontId="22" fillId="0" borderId="0" xfId="0" applyFont="1"/>
    <xf numFmtId="0" fontId="12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Border="1"/>
    <xf numFmtId="0" fontId="18" fillId="0" borderId="7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left" wrapText="1"/>
    </xf>
    <xf numFmtId="0" fontId="9" fillId="0" borderId="77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5" fillId="4" borderId="75" xfId="0" applyFont="1" applyFill="1" applyBorder="1" applyAlignment="1">
      <alignment vertical="center" wrapText="1"/>
    </xf>
    <xf numFmtId="0" fontId="7" fillId="8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11723</xdr:colOff>
      <xdr:row>0</xdr:row>
      <xdr:rowOff>0</xdr:rowOff>
    </xdr:from>
    <xdr:to>
      <xdr:col>1</xdr:col>
      <xdr:colOff>805229</xdr:colOff>
      <xdr:row>2</xdr:row>
      <xdr:rowOff>163390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" y="0"/>
          <a:ext cx="1297598" cy="556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0</xdr:col>
      <xdr:colOff>1297598</xdr:colOff>
      <xdr:row>2</xdr:row>
      <xdr:rowOff>228453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1297598" cy="5561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1297598</xdr:colOff>
      <xdr:row>2</xdr:row>
      <xdr:rowOff>220833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7598" cy="556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52" zoomScale="130" zoomScaleNormal="130" workbookViewId="0">
      <selection activeCell="B13" sqref="B13"/>
    </sheetView>
  </sheetViews>
  <sheetFormatPr defaultRowHeight="13.2" x14ac:dyDescent="0.25"/>
  <cols>
    <col min="1" max="1" width="7.33203125" customWidth="1"/>
    <col min="2" max="2" width="32.5546875" customWidth="1"/>
    <col min="3" max="3" width="4.6640625" customWidth="1"/>
    <col min="4" max="4" width="5.5546875" customWidth="1"/>
    <col min="5" max="5" width="32.33203125" customWidth="1"/>
    <col min="6" max="6" width="21" customWidth="1"/>
    <col min="7" max="8" width="12.6640625" customWidth="1"/>
    <col min="9" max="9" width="13.33203125" customWidth="1"/>
    <col min="10" max="10" width="12" customWidth="1"/>
    <col min="11" max="11" width="15.5546875" customWidth="1"/>
  </cols>
  <sheetData>
    <row r="1" spans="1:14" s="1" customFormat="1" ht="17.399999999999999" customHeight="1" x14ac:dyDescent="0.25">
      <c r="C1" s="132" t="s">
        <v>0</v>
      </c>
      <c r="D1" s="132"/>
      <c r="E1" s="132"/>
      <c r="F1" s="132"/>
      <c r="G1" s="132"/>
      <c r="H1" s="132"/>
      <c r="I1" s="132"/>
      <c r="J1" s="132"/>
      <c r="K1" s="132"/>
    </row>
    <row r="2" spans="1:14" s="1" customFormat="1" x14ac:dyDescent="0.25">
      <c r="D2" s="2"/>
      <c r="E2" s="3"/>
      <c r="F2" s="3"/>
      <c r="G2" s="3"/>
      <c r="H2" s="3"/>
      <c r="I2" s="3"/>
    </row>
    <row r="3" spans="1:14" s="1" customFormat="1" x14ac:dyDescent="0.25">
      <c r="C3" s="132" t="s">
        <v>89</v>
      </c>
      <c r="D3" s="132"/>
      <c r="E3" s="132"/>
      <c r="F3" s="132"/>
      <c r="G3" s="132"/>
      <c r="H3" s="132"/>
      <c r="I3" s="132"/>
      <c r="J3" s="132"/>
      <c r="K3" s="132"/>
      <c r="L3" s="4"/>
      <c r="M3" s="4"/>
      <c r="N3" s="4"/>
    </row>
    <row r="4" spans="1:14" s="1" customFormat="1" x14ac:dyDescent="0.25"/>
    <row r="5" spans="1:14" s="1" customFormat="1" ht="20.399999999999999" customHeight="1" x14ac:dyDescent="0.3">
      <c r="A5" s="133" t="s">
        <v>90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5"/>
      <c r="M5" s="5"/>
      <c r="N5" s="5"/>
    </row>
    <row r="6" spans="1:14" s="8" customFormat="1" ht="11.4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</row>
    <row r="7" spans="1:14" s="1" customFormat="1" ht="20.399999999999999" customHeight="1" x14ac:dyDescent="0.25">
      <c r="A7" s="9" t="s">
        <v>91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4" ht="25.5" customHeight="1" x14ac:dyDescent="0.25">
      <c r="A8" s="134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4" ht="25.5" customHeight="1" x14ac:dyDescent="0.25">
      <c r="A9" s="134" t="s">
        <v>2</v>
      </c>
      <c r="B9" s="134"/>
      <c r="C9" s="134"/>
      <c r="D9" s="135" t="s">
        <v>3</v>
      </c>
      <c r="E9" s="135"/>
      <c r="F9" s="135"/>
      <c r="G9" s="135"/>
      <c r="H9" s="135"/>
      <c r="I9" s="135"/>
    </row>
    <row r="10" spans="1:14" s="12" customFormat="1" ht="13.9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14" s="15" customFormat="1" ht="31.2" customHeight="1" x14ac:dyDescent="0.25">
      <c r="A11" s="127" t="s">
        <v>4</v>
      </c>
      <c r="B11" s="127"/>
      <c r="C11" s="127"/>
      <c r="D11" s="128" t="s">
        <v>5</v>
      </c>
      <c r="E11" s="128"/>
      <c r="F11" s="128"/>
      <c r="G11" s="128"/>
      <c r="H11" s="128"/>
      <c r="I11" s="128"/>
      <c r="J11" s="13" t="s">
        <v>6</v>
      </c>
      <c r="K11" s="14" t="s">
        <v>7</v>
      </c>
    </row>
    <row r="12" spans="1:14" ht="31.2" x14ac:dyDescent="0.25">
      <c r="A12" s="16" t="s">
        <v>8</v>
      </c>
      <c r="B12" s="17" t="s">
        <v>9</v>
      </c>
      <c r="C12" s="17" t="s">
        <v>10</v>
      </c>
      <c r="D12" s="17" t="s">
        <v>11</v>
      </c>
      <c r="E12" s="18" t="s">
        <v>12</v>
      </c>
      <c r="F12" s="18" t="s">
        <v>13</v>
      </c>
      <c r="G12" s="40" t="s">
        <v>81</v>
      </c>
      <c r="H12" s="40" t="s">
        <v>83</v>
      </c>
      <c r="I12" s="19" t="s">
        <v>14</v>
      </c>
      <c r="J12" s="16" t="s">
        <v>15</v>
      </c>
      <c r="K12" s="19" t="s">
        <v>15</v>
      </c>
    </row>
    <row r="13" spans="1:14" x14ac:dyDescent="0.25">
      <c r="A13" s="20">
        <v>4.2361111111111106E-2</v>
      </c>
      <c r="B13" s="21"/>
      <c r="C13" s="21"/>
      <c r="D13" s="21"/>
      <c r="E13" s="21"/>
      <c r="F13" s="21"/>
      <c r="G13" s="41"/>
      <c r="H13" s="41"/>
      <c r="I13" s="22"/>
      <c r="J13" s="21"/>
      <c r="K13" s="23"/>
    </row>
    <row r="14" spans="1:14" x14ac:dyDescent="0.25">
      <c r="A14" s="24">
        <v>4.3055555555555562E-2</v>
      </c>
      <c r="B14" s="25"/>
      <c r="C14" s="25"/>
      <c r="D14" s="25"/>
      <c r="E14" s="25"/>
      <c r="F14" s="25"/>
      <c r="G14" s="42"/>
      <c r="H14" s="42"/>
      <c r="I14" s="26"/>
      <c r="J14" s="25"/>
      <c r="K14" s="26"/>
    </row>
    <row r="15" spans="1:14" x14ac:dyDescent="0.25">
      <c r="A15" s="24">
        <v>4.3749999999999997E-2</v>
      </c>
      <c r="B15" s="25"/>
      <c r="C15" s="25"/>
      <c r="D15" s="25"/>
      <c r="E15" s="25"/>
      <c r="F15" s="25"/>
      <c r="G15" s="42"/>
      <c r="H15" s="42"/>
      <c r="I15" s="26"/>
      <c r="J15" s="25"/>
      <c r="K15" s="26"/>
    </row>
    <row r="16" spans="1:14" x14ac:dyDescent="0.25">
      <c r="A16" s="27">
        <v>4.4444444444444502E-2</v>
      </c>
      <c r="B16" s="25"/>
      <c r="C16" s="25"/>
      <c r="D16" s="25"/>
      <c r="E16" s="25"/>
      <c r="F16" s="25"/>
      <c r="G16" s="42"/>
      <c r="H16" s="42"/>
      <c r="I16" s="26"/>
      <c r="J16" s="25"/>
      <c r="K16" s="26"/>
    </row>
    <row r="17" spans="1:11" x14ac:dyDescent="0.25">
      <c r="A17" s="24">
        <v>4.5138888888888902E-2</v>
      </c>
      <c r="B17" s="25"/>
      <c r="C17" s="25"/>
      <c r="D17" s="25"/>
      <c r="E17" s="25"/>
      <c r="F17" s="25"/>
      <c r="G17" s="42"/>
      <c r="H17" s="42"/>
      <c r="I17" s="26"/>
      <c r="J17" s="28"/>
      <c r="K17" s="29"/>
    </row>
    <row r="18" spans="1:11" x14ac:dyDescent="0.25">
      <c r="A18" s="130" t="s">
        <v>16</v>
      </c>
      <c r="B18" s="130"/>
      <c r="C18" s="130"/>
      <c r="D18" s="130"/>
      <c r="E18" s="130"/>
      <c r="F18" s="130"/>
      <c r="G18" s="39"/>
      <c r="H18" s="39"/>
      <c r="I18" s="30">
        <f>SUM(I13:I17)</f>
        <v>0</v>
      </c>
      <c r="J18" s="31">
        <f>SUM(J13:J17)</f>
        <v>0</v>
      </c>
      <c r="K18" s="31">
        <f>SUM(K13:K17)</f>
        <v>0</v>
      </c>
    </row>
    <row r="19" spans="1:11" s="15" customFormat="1" ht="31.2" customHeight="1" x14ac:dyDescent="0.25">
      <c r="A19" s="127" t="s">
        <v>17</v>
      </c>
      <c r="B19" s="127"/>
      <c r="C19" s="127"/>
      <c r="D19" s="128" t="s">
        <v>5</v>
      </c>
      <c r="E19" s="128"/>
      <c r="F19" s="128"/>
      <c r="G19" s="128"/>
      <c r="H19" s="128"/>
      <c r="I19" s="128"/>
      <c r="J19" s="13" t="s">
        <v>6</v>
      </c>
      <c r="K19" s="14" t="s">
        <v>7</v>
      </c>
    </row>
    <row r="20" spans="1:11" ht="31.2" x14ac:dyDescent="0.25">
      <c r="A20" s="16" t="s">
        <v>8</v>
      </c>
      <c r="B20" s="17" t="s">
        <v>9</v>
      </c>
      <c r="C20" s="17" t="s">
        <v>10</v>
      </c>
      <c r="D20" s="17" t="s">
        <v>11</v>
      </c>
      <c r="E20" s="18" t="s">
        <v>12</v>
      </c>
      <c r="F20" s="18" t="s">
        <v>13</v>
      </c>
      <c r="G20" s="40" t="s">
        <v>81</v>
      </c>
      <c r="H20" s="40" t="s">
        <v>82</v>
      </c>
      <c r="I20" s="19" t="s">
        <v>14</v>
      </c>
      <c r="J20" s="16" t="s">
        <v>15</v>
      </c>
      <c r="K20" s="19" t="s">
        <v>15</v>
      </c>
    </row>
    <row r="21" spans="1:11" x14ac:dyDescent="0.25">
      <c r="A21" s="20">
        <v>8.4027777777777771E-2</v>
      </c>
      <c r="B21" s="21"/>
      <c r="C21" s="21"/>
      <c r="D21" s="21"/>
      <c r="E21" s="21"/>
      <c r="F21" s="21"/>
      <c r="G21" s="41"/>
      <c r="H21" s="41"/>
      <c r="I21" s="23"/>
      <c r="J21" s="21"/>
      <c r="K21" s="23"/>
    </row>
    <row r="22" spans="1:11" x14ac:dyDescent="0.25">
      <c r="A22" s="27">
        <v>8.4722222222222213E-2</v>
      </c>
      <c r="B22" s="25"/>
      <c r="C22" s="25"/>
      <c r="D22" s="25"/>
      <c r="E22" s="25"/>
      <c r="F22" s="25"/>
      <c r="G22" s="42"/>
      <c r="H22" s="42"/>
      <c r="I22" s="26"/>
      <c r="J22" s="25"/>
      <c r="K22" s="26"/>
    </row>
    <row r="23" spans="1:11" x14ac:dyDescent="0.25">
      <c r="A23" s="27">
        <v>8.5416666666666696E-2</v>
      </c>
      <c r="B23" s="25"/>
      <c r="C23" s="25"/>
      <c r="D23" s="25"/>
      <c r="E23" s="25"/>
      <c r="F23" s="25"/>
      <c r="G23" s="42"/>
      <c r="H23" s="42"/>
      <c r="I23" s="26"/>
      <c r="J23" s="25"/>
      <c r="K23" s="26"/>
    </row>
    <row r="24" spans="1:11" x14ac:dyDescent="0.25">
      <c r="A24" s="27">
        <v>8.6111111111111097E-2</v>
      </c>
      <c r="B24" s="25"/>
      <c r="C24" s="25"/>
      <c r="D24" s="25"/>
      <c r="E24" s="25"/>
      <c r="F24" s="25"/>
      <c r="G24" s="42"/>
      <c r="H24" s="42"/>
      <c r="I24" s="26"/>
      <c r="J24" s="25"/>
      <c r="K24" s="26"/>
    </row>
    <row r="25" spans="1:11" x14ac:dyDescent="0.25">
      <c r="A25" s="27">
        <v>8.6805555555555497E-2</v>
      </c>
      <c r="B25" s="25"/>
      <c r="C25" s="25"/>
      <c r="D25" s="25"/>
      <c r="E25" s="25"/>
      <c r="F25" s="25"/>
      <c r="G25" s="43"/>
      <c r="H25" s="43"/>
      <c r="I25" s="29"/>
      <c r="J25" s="28"/>
      <c r="K25" s="29"/>
    </row>
    <row r="26" spans="1:11" x14ac:dyDescent="0.25">
      <c r="A26" s="130" t="s">
        <v>16</v>
      </c>
      <c r="B26" s="130"/>
      <c r="C26" s="130"/>
      <c r="D26" s="130"/>
      <c r="E26" s="130"/>
      <c r="F26" s="130"/>
      <c r="G26" s="44"/>
      <c r="H26" s="44"/>
      <c r="I26" s="31">
        <f>SUM(I21:I25)</f>
        <v>0</v>
      </c>
      <c r="J26" s="31">
        <f>SUM(J21:J25)</f>
        <v>0</v>
      </c>
      <c r="K26" s="31">
        <f>SUM(K21:K25)</f>
        <v>0</v>
      </c>
    </row>
    <row r="27" spans="1:11" s="15" customFormat="1" ht="31.2" customHeight="1" x14ac:dyDescent="0.25">
      <c r="A27" s="127" t="s">
        <v>18</v>
      </c>
      <c r="B27" s="127"/>
      <c r="C27" s="127"/>
      <c r="D27" s="128" t="s">
        <v>5</v>
      </c>
      <c r="E27" s="128"/>
      <c r="F27" s="128"/>
      <c r="G27" s="128"/>
      <c r="H27" s="128"/>
      <c r="I27" s="128"/>
      <c r="J27" s="13" t="s">
        <v>6</v>
      </c>
      <c r="K27" s="14" t="s">
        <v>7</v>
      </c>
    </row>
    <row r="28" spans="1:11" ht="31.2" x14ac:dyDescent="0.25">
      <c r="A28" s="16" t="s">
        <v>8</v>
      </c>
      <c r="B28" s="17" t="s">
        <v>9</v>
      </c>
      <c r="C28" s="17" t="s">
        <v>10</v>
      </c>
      <c r="D28" s="17" t="s">
        <v>11</v>
      </c>
      <c r="E28" s="18" t="s">
        <v>12</v>
      </c>
      <c r="F28" s="18" t="s">
        <v>13</v>
      </c>
      <c r="G28" s="40" t="s">
        <v>81</v>
      </c>
      <c r="H28" s="40" t="s">
        <v>83</v>
      </c>
      <c r="I28" s="19" t="s">
        <v>14</v>
      </c>
      <c r="J28" s="16" t="s">
        <v>15</v>
      </c>
      <c r="K28" s="19" t="s">
        <v>15</v>
      </c>
    </row>
    <row r="29" spans="1:11" x14ac:dyDescent="0.25">
      <c r="A29" s="20">
        <v>0.12569444444444444</v>
      </c>
      <c r="B29" s="21"/>
      <c r="C29" s="21"/>
      <c r="D29" s="21"/>
      <c r="E29" s="21"/>
      <c r="F29" s="21"/>
      <c r="G29" s="41"/>
      <c r="H29" s="41"/>
      <c r="I29" s="23"/>
      <c r="J29" s="21"/>
      <c r="K29" s="23"/>
    </row>
    <row r="30" spans="1:11" x14ac:dyDescent="0.25">
      <c r="A30" s="24">
        <v>0.12638888888888888</v>
      </c>
      <c r="B30" s="25"/>
      <c r="C30" s="25"/>
      <c r="D30" s="25"/>
      <c r="E30" s="25"/>
      <c r="F30" s="25"/>
      <c r="G30" s="42"/>
      <c r="H30" s="42"/>
      <c r="I30" s="26"/>
      <c r="J30" s="25"/>
      <c r="K30" s="26"/>
    </row>
    <row r="31" spans="1:11" x14ac:dyDescent="0.25">
      <c r="A31" s="27">
        <v>0.12708333333333299</v>
      </c>
      <c r="B31" s="25"/>
      <c r="C31" s="25"/>
      <c r="D31" s="25"/>
      <c r="E31" s="25"/>
      <c r="F31" s="25"/>
      <c r="G31" s="42"/>
      <c r="H31" s="42"/>
      <c r="I31" s="26"/>
      <c r="J31" s="25"/>
      <c r="K31" s="26"/>
    </row>
    <row r="32" spans="1:11" x14ac:dyDescent="0.25">
      <c r="A32" s="24">
        <v>0.12777777777777699</v>
      </c>
      <c r="B32" s="25"/>
      <c r="C32" s="25"/>
      <c r="D32" s="25"/>
      <c r="E32" s="25"/>
      <c r="F32" s="25"/>
      <c r="G32" s="42"/>
      <c r="H32" s="42"/>
      <c r="I32" s="26"/>
      <c r="J32" s="25"/>
      <c r="K32" s="26"/>
    </row>
    <row r="33" spans="1:11" x14ac:dyDescent="0.25">
      <c r="A33" s="27">
        <v>0.12847222222222099</v>
      </c>
      <c r="B33" s="25"/>
      <c r="C33" s="25"/>
      <c r="D33" s="25"/>
      <c r="E33" s="25"/>
      <c r="F33" s="25"/>
      <c r="G33" s="43"/>
      <c r="H33" s="43"/>
      <c r="I33" s="29"/>
      <c r="J33" s="28"/>
      <c r="K33" s="29"/>
    </row>
    <row r="34" spans="1:11" x14ac:dyDescent="0.25">
      <c r="A34" s="129" t="s">
        <v>16</v>
      </c>
      <c r="B34" s="129"/>
      <c r="C34" s="129"/>
      <c r="D34" s="129"/>
      <c r="E34" s="129"/>
      <c r="F34" s="129"/>
      <c r="G34" s="44"/>
      <c r="H34" s="44"/>
      <c r="I34" s="31">
        <f>SUM(I29:I33)</f>
        <v>0</v>
      </c>
      <c r="J34" s="31">
        <f>SUM(J29:J33)</f>
        <v>0</v>
      </c>
      <c r="K34" s="31">
        <f>SUM(K29:K33)</f>
        <v>0</v>
      </c>
    </row>
    <row r="35" spans="1:11" x14ac:dyDescent="0.25">
      <c r="A35" s="32"/>
      <c r="B35" s="32"/>
      <c r="C35" s="32"/>
      <c r="D35" s="32"/>
      <c r="E35" s="32"/>
      <c r="F35" s="33"/>
      <c r="G35" s="33"/>
      <c r="H35" s="33"/>
      <c r="I35" s="34"/>
    </row>
    <row r="36" spans="1:11" s="15" customFormat="1" ht="31.2" customHeight="1" x14ac:dyDescent="0.25">
      <c r="A36" s="127" t="s">
        <v>19</v>
      </c>
      <c r="B36" s="127"/>
      <c r="C36" s="127"/>
      <c r="D36" s="128" t="s">
        <v>5</v>
      </c>
      <c r="E36" s="128"/>
      <c r="F36" s="128"/>
      <c r="G36" s="128"/>
      <c r="H36" s="128"/>
      <c r="I36" s="128"/>
      <c r="J36" s="13" t="s">
        <v>6</v>
      </c>
      <c r="K36" s="14" t="s">
        <v>7</v>
      </c>
    </row>
    <row r="37" spans="1:11" ht="31.2" x14ac:dyDescent="0.25">
      <c r="A37" s="16" t="s">
        <v>8</v>
      </c>
      <c r="B37" s="17" t="s">
        <v>9</v>
      </c>
      <c r="C37" s="17" t="s">
        <v>10</v>
      </c>
      <c r="D37" s="17" t="s">
        <v>11</v>
      </c>
      <c r="E37" s="18" t="s">
        <v>12</v>
      </c>
      <c r="F37" s="18" t="s">
        <v>13</v>
      </c>
      <c r="G37" s="40" t="s">
        <v>81</v>
      </c>
      <c r="H37" s="40" t="s">
        <v>83</v>
      </c>
      <c r="I37" s="19" t="s">
        <v>14</v>
      </c>
      <c r="J37" s="16" t="s">
        <v>15</v>
      </c>
      <c r="K37" s="19" t="s">
        <v>15</v>
      </c>
    </row>
    <row r="38" spans="1:11" x14ac:dyDescent="0.25">
      <c r="A38" s="35"/>
      <c r="B38" s="21"/>
      <c r="C38" s="21"/>
      <c r="D38" s="21"/>
      <c r="E38" s="21"/>
      <c r="F38" s="21"/>
      <c r="G38" s="41"/>
      <c r="H38" s="41"/>
      <c r="I38" s="23"/>
      <c r="J38" s="21"/>
      <c r="K38" s="23"/>
    </row>
    <row r="39" spans="1:11" x14ac:dyDescent="0.25">
      <c r="A39" s="36"/>
      <c r="B39" s="25"/>
      <c r="C39" s="25"/>
      <c r="D39" s="25"/>
      <c r="E39" s="25"/>
      <c r="F39" s="25"/>
      <c r="G39" s="42"/>
      <c r="H39" s="42"/>
      <c r="I39" s="26"/>
      <c r="J39" s="25"/>
      <c r="K39" s="26"/>
    </row>
    <row r="40" spans="1:11" x14ac:dyDescent="0.25">
      <c r="A40" s="36"/>
      <c r="B40" s="25"/>
      <c r="C40" s="25"/>
      <c r="D40" s="25"/>
      <c r="E40" s="25"/>
      <c r="F40" s="25"/>
      <c r="G40" s="42"/>
      <c r="H40" s="42"/>
      <c r="I40" s="26"/>
      <c r="J40" s="25"/>
      <c r="K40" s="26"/>
    </row>
    <row r="41" spans="1:11" x14ac:dyDescent="0.25">
      <c r="A41" s="36"/>
      <c r="B41" s="25"/>
      <c r="C41" s="25"/>
      <c r="D41" s="25"/>
      <c r="E41" s="25"/>
      <c r="F41" s="25"/>
      <c r="G41" s="42"/>
      <c r="H41" s="42"/>
      <c r="I41" s="26"/>
      <c r="J41" s="25"/>
      <c r="K41" s="26"/>
    </row>
    <row r="42" spans="1:11" x14ac:dyDescent="0.25">
      <c r="A42" s="37"/>
      <c r="B42" s="38"/>
      <c r="C42" s="38"/>
      <c r="D42" s="38"/>
      <c r="E42" s="38"/>
      <c r="F42" s="38"/>
      <c r="G42" s="43"/>
      <c r="H42" s="43"/>
      <c r="I42" s="29"/>
      <c r="J42" s="28"/>
      <c r="K42" s="29"/>
    </row>
    <row r="43" spans="1:11" x14ac:dyDescent="0.25">
      <c r="A43" s="130" t="s">
        <v>16</v>
      </c>
      <c r="B43" s="130"/>
      <c r="C43" s="130"/>
      <c r="D43" s="130"/>
      <c r="E43" s="130"/>
      <c r="F43" s="130"/>
      <c r="G43" s="44"/>
      <c r="H43" s="44"/>
      <c r="I43" s="31">
        <f>SUM(I38:I42)</f>
        <v>0</v>
      </c>
      <c r="J43" s="31">
        <f>SUM(J38:J42)</f>
        <v>0</v>
      </c>
      <c r="K43" s="31">
        <f>SUM(K38:K42)</f>
        <v>0</v>
      </c>
    </row>
    <row r="44" spans="1:11" s="15" customFormat="1" ht="31.2" customHeight="1" x14ac:dyDescent="0.25">
      <c r="A44" s="131" t="s">
        <v>20</v>
      </c>
      <c r="B44" s="131"/>
      <c r="C44" s="131"/>
      <c r="D44" s="131"/>
      <c r="E44" s="131"/>
      <c r="F44" s="131"/>
      <c r="G44" s="131"/>
      <c r="H44" s="131"/>
      <c r="I44" s="131"/>
      <c r="J44" s="13" t="s">
        <v>6</v>
      </c>
      <c r="K44" s="14" t="s">
        <v>7</v>
      </c>
    </row>
    <row r="45" spans="1:11" ht="31.2" x14ac:dyDescent="0.25">
      <c r="A45" s="16" t="s">
        <v>8</v>
      </c>
      <c r="B45" s="17" t="s">
        <v>9</v>
      </c>
      <c r="C45" s="17" t="s">
        <v>10</v>
      </c>
      <c r="D45" s="17" t="s">
        <v>11</v>
      </c>
      <c r="E45" s="18" t="s">
        <v>12</v>
      </c>
      <c r="F45" s="18" t="s">
        <v>13</v>
      </c>
      <c r="G45" s="40" t="s">
        <v>81</v>
      </c>
      <c r="H45" s="40" t="s">
        <v>83</v>
      </c>
      <c r="I45" s="19" t="s">
        <v>14</v>
      </c>
      <c r="J45" s="16" t="s">
        <v>15</v>
      </c>
      <c r="K45" s="19" t="s">
        <v>15</v>
      </c>
    </row>
    <row r="46" spans="1:11" x14ac:dyDescent="0.25">
      <c r="A46" s="35"/>
      <c r="B46" s="21"/>
      <c r="C46" s="21"/>
      <c r="D46" s="21"/>
      <c r="E46" s="21"/>
      <c r="F46" s="21"/>
      <c r="G46" s="41"/>
      <c r="H46" s="41"/>
      <c r="I46" s="23"/>
      <c r="J46" s="21"/>
      <c r="K46" s="23"/>
    </row>
    <row r="47" spans="1:11" x14ac:dyDescent="0.25">
      <c r="A47" s="36"/>
      <c r="B47" s="25"/>
      <c r="C47" s="25"/>
      <c r="D47" s="25"/>
      <c r="E47" s="25"/>
      <c r="F47" s="25"/>
      <c r="G47" s="42"/>
      <c r="H47" s="42"/>
      <c r="I47" s="26"/>
      <c r="J47" s="25"/>
      <c r="K47" s="26"/>
    </row>
    <row r="48" spans="1:11" x14ac:dyDescent="0.25">
      <c r="A48" s="36"/>
      <c r="B48" s="25"/>
      <c r="C48" s="25"/>
      <c r="D48" s="25"/>
      <c r="E48" s="25"/>
      <c r="F48" s="25"/>
      <c r="G48" s="42"/>
      <c r="H48" s="42"/>
      <c r="I48" s="26"/>
      <c r="J48" s="25"/>
      <c r="K48" s="26"/>
    </row>
    <row r="49" spans="1:11" x14ac:dyDescent="0.25">
      <c r="A49" s="36"/>
      <c r="B49" s="25"/>
      <c r="C49" s="25"/>
      <c r="D49" s="25"/>
      <c r="E49" s="25"/>
      <c r="F49" s="25"/>
      <c r="G49" s="42"/>
      <c r="H49" s="42"/>
      <c r="I49" s="26"/>
      <c r="J49" s="25"/>
      <c r="K49" s="26"/>
    </row>
    <row r="50" spans="1:11" x14ac:dyDescent="0.25">
      <c r="A50" s="37"/>
      <c r="B50" s="38"/>
      <c r="C50" s="38"/>
      <c r="D50" s="38"/>
      <c r="E50" s="38"/>
      <c r="F50" s="38"/>
      <c r="G50" s="43"/>
      <c r="H50" s="43"/>
      <c r="I50" s="29"/>
      <c r="J50" s="28"/>
      <c r="K50" s="29"/>
    </row>
    <row r="51" spans="1:11" x14ac:dyDescent="0.25">
      <c r="A51" s="130" t="s">
        <v>16</v>
      </c>
      <c r="B51" s="130"/>
      <c r="C51" s="130"/>
      <c r="D51" s="130"/>
      <c r="E51" s="130"/>
      <c r="F51" s="130"/>
      <c r="G51" s="44"/>
      <c r="H51" s="44"/>
      <c r="I51" s="31">
        <f>SUM(I46:I50)</f>
        <v>0</v>
      </c>
      <c r="J51" s="31">
        <f>SUM(J46:J50)</f>
        <v>0</v>
      </c>
      <c r="K51" s="31">
        <f>SUM(K46:K50)</f>
        <v>0</v>
      </c>
    </row>
    <row r="52" spans="1:11" s="15" customFormat="1" ht="31.2" customHeight="1" x14ac:dyDescent="0.25">
      <c r="A52" s="131" t="s">
        <v>21</v>
      </c>
      <c r="B52" s="131"/>
      <c r="C52" s="131"/>
      <c r="D52" s="131"/>
      <c r="E52" s="131"/>
      <c r="F52" s="131"/>
      <c r="G52" s="131"/>
      <c r="H52" s="131"/>
      <c r="I52" s="131"/>
      <c r="J52" s="13" t="s">
        <v>6</v>
      </c>
      <c r="K52" s="14" t="s">
        <v>7</v>
      </c>
    </row>
    <row r="53" spans="1:11" ht="31.2" x14ac:dyDescent="0.25">
      <c r="A53" s="16" t="s">
        <v>8</v>
      </c>
      <c r="B53" s="17" t="s">
        <v>9</v>
      </c>
      <c r="C53" s="17" t="s">
        <v>10</v>
      </c>
      <c r="D53" s="17" t="s">
        <v>11</v>
      </c>
      <c r="E53" s="18" t="s">
        <v>12</v>
      </c>
      <c r="F53" s="18" t="s">
        <v>13</v>
      </c>
      <c r="G53" s="40" t="s">
        <v>81</v>
      </c>
      <c r="H53" s="40" t="s">
        <v>83</v>
      </c>
      <c r="I53" s="19" t="s">
        <v>14</v>
      </c>
      <c r="J53" s="16" t="s">
        <v>15</v>
      </c>
      <c r="K53" s="19" t="s">
        <v>15</v>
      </c>
    </row>
    <row r="54" spans="1:11" x14ac:dyDescent="0.25">
      <c r="A54" s="35"/>
      <c r="B54" s="21"/>
      <c r="C54" s="21"/>
      <c r="D54" s="21"/>
      <c r="E54" s="21"/>
      <c r="F54" s="21"/>
      <c r="G54" s="41"/>
      <c r="H54" s="41"/>
      <c r="I54" s="23"/>
      <c r="J54" s="21"/>
      <c r="K54" s="23"/>
    </row>
    <row r="55" spans="1:11" x14ac:dyDescent="0.25">
      <c r="A55" s="35"/>
      <c r="B55" s="21"/>
      <c r="C55" s="21"/>
      <c r="D55" s="21"/>
      <c r="E55" s="21"/>
      <c r="F55" s="21"/>
      <c r="G55" s="41"/>
      <c r="H55" s="41"/>
      <c r="I55" s="26"/>
      <c r="J55" s="25"/>
      <c r="K55" s="26"/>
    </row>
    <row r="56" spans="1:11" x14ac:dyDescent="0.25">
      <c r="A56" s="36"/>
      <c r="B56" s="25"/>
      <c r="C56" s="25"/>
      <c r="D56" s="25"/>
      <c r="E56" s="25"/>
      <c r="F56" s="25"/>
      <c r="G56" s="42"/>
      <c r="H56" s="42"/>
      <c r="I56" s="26"/>
      <c r="J56" s="25"/>
      <c r="K56" s="26"/>
    </row>
    <row r="57" spans="1:11" x14ac:dyDescent="0.25">
      <c r="A57" s="36"/>
      <c r="B57" s="25"/>
      <c r="C57" s="25"/>
      <c r="D57" s="25"/>
      <c r="E57" s="25"/>
      <c r="F57" s="25"/>
      <c r="G57" s="42"/>
      <c r="H57" s="42"/>
      <c r="I57" s="26"/>
      <c r="J57" s="25"/>
      <c r="K57" s="26"/>
    </row>
    <row r="58" spans="1:11" x14ac:dyDescent="0.25">
      <c r="A58" s="36"/>
      <c r="B58" s="25"/>
      <c r="C58" s="25"/>
      <c r="D58" s="25"/>
      <c r="E58" s="25"/>
      <c r="F58" s="25"/>
      <c r="G58" s="43"/>
      <c r="H58" s="43"/>
      <c r="I58" s="29"/>
      <c r="J58" s="28"/>
      <c r="K58" s="29"/>
    </row>
    <row r="59" spans="1:11" x14ac:dyDescent="0.25">
      <c r="A59" s="130" t="s">
        <v>16</v>
      </c>
      <c r="B59" s="130"/>
      <c r="C59" s="130"/>
      <c r="D59" s="130"/>
      <c r="E59" s="130"/>
      <c r="F59" s="130"/>
      <c r="G59" s="44"/>
      <c r="H59" s="44"/>
      <c r="I59" s="31">
        <f>SUM(I54:I58)</f>
        <v>0</v>
      </c>
      <c r="J59" s="31">
        <f>SUM(J54:J58)</f>
        <v>0</v>
      </c>
      <c r="K59" s="31">
        <f>SUM(K54:K58)</f>
        <v>0</v>
      </c>
    </row>
  </sheetData>
  <mergeCells count="22">
    <mergeCell ref="A26:F26"/>
    <mergeCell ref="C1:K1"/>
    <mergeCell ref="C3:K3"/>
    <mergeCell ref="A5:K5"/>
    <mergeCell ref="A8:K8"/>
    <mergeCell ref="A9:C9"/>
    <mergeCell ref="D9:I9"/>
    <mergeCell ref="A11:C11"/>
    <mergeCell ref="D11:I11"/>
    <mergeCell ref="A18:F18"/>
    <mergeCell ref="A19:C19"/>
    <mergeCell ref="D19:I19"/>
    <mergeCell ref="A59:F59"/>
    <mergeCell ref="A43:F43"/>
    <mergeCell ref="A44:I44"/>
    <mergeCell ref="A51:F51"/>
    <mergeCell ref="A52:I52"/>
    <mergeCell ref="A27:C27"/>
    <mergeCell ref="D27:I27"/>
    <mergeCell ref="A34:F34"/>
    <mergeCell ref="A36:C36"/>
    <mergeCell ref="D36:I36"/>
  </mergeCells>
  <phoneticPr fontId="6" type="noConversion"/>
  <printOptions horizontalCentered="1"/>
  <pageMargins left="0.51180555555555562" right="0.43333333333333335" top="0.39374999999999999" bottom="0.31527777777777777" header="0.51180555555555562" footer="0.51180555555555562"/>
  <pageSetup paperSize="9" scale="91" firstPageNumber="0" orientation="landscape" horizontalDpi="300" verticalDpi="300" r:id="rId1"/>
  <headerFooter alignWithMargins="0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"/>
  <sheetViews>
    <sheetView tabSelected="1" workbookViewId="0">
      <selection activeCell="G62" sqref="G62"/>
    </sheetView>
  </sheetViews>
  <sheetFormatPr defaultColWidth="9.109375" defaultRowHeight="13.8" x14ac:dyDescent="0.3"/>
  <cols>
    <col min="1" max="1" width="45.88671875" style="47" customWidth="1"/>
    <col min="2" max="2" width="34.109375" style="47" bestFit="1" customWidth="1"/>
    <col min="3" max="3" width="7.109375" style="47" customWidth="1"/>
    <col min="4" max="4" width="13" style="47" bestFit="1" customWidth="1"/>
    <col min="5" max="5" width="15.77734375" style="47" bestFit="1" customWidth="1"/>
    <col min="6" max="16384" width="9.109375" style="47"/>
  </cols>
  <sheetData>
    <row r="1" spans="1:256" s="46" customFormat="1" ht="13.2" customHeight="1" x14ac:dyDescent="0.3">
      <c r="B1" s="216"/>
      <c r="C1" s="216"/>
      <c r="D1" s="216"/>
      <c r="E1" s="216"/>
      <c r="IS1" s="47"/>
      <c r="IT1" s="47"/>
      <c r="IU1" s="47"/>
      <c r="IV1" s="47"/>
    </row>
    <row r="2" spans="1:256" s="46" customFormat="1" ht="13.8" customHeight="1" x14ac:dyDescent="0.3">
      <c r="B2" s="215" t="s">
        <v>130</v>
      </c>
      <c r="C2" s="215"/>
      <c r="D2" s="215"/>
      <c r="E2" s="215"/>
      <c r="IS2" s="47"/>
      <c r="IT2" s="47"/>
      <c r="IU2" s="47"/>
      <c r="IV2" s="47"/>
    </row>
    <row r="3" spans="1:256" s="46" customFormat="1" ht="33.6" customHeight="1" x14ac:dyDescent="0.3">
      <c r="B3" s="216"/>
      <c r="C3" s="216"/>
      <c r="D3" s="216"/>
      <c r="E3" s="216"/>
      <c r="IS3" s="47"/>
      <c r="IT3" s="47"/>
      <c r="IU3" s="47"/>
      <c r="IV3" s="47"/>
    </row>
    <row r="4" spans="1:256" s="46" customFormat="1" x14ac:dyDescent="0.3">
      <c r="IS4" s="47"/>
      <c r="IT4" s="47"/>
      <c r="IU4" s="47"/>
      <c r="IV4" s="47"/>
    </row>
    <row r="5" spans="1:256" ht="23.4" x14ac:dyDescent="0.45">
      <c r="A5" s="50" t="s">
        <v>84</v>
      </c>
      <c r="B5" s="51"/>
      <c r="C5" s="51"/>
      <c r="D5" s="51"/>
      <c r="E5" s="51"/>
      <c r="F5" s="46"/>
      <c r="G5" s="46"/>
      <c r="H5" s="46"/>
      <c r="I5" s="46"/>
      <c r="J5" s="46"/>
      <c r="K5" s="46"/>
      <c r="L5" s="46"/>
      <c r="M5" s="46"/>
      <c r="N5" s="46"/>
    </row>
    <row r="6" spans="1:256" ht="10.199999999999999" customHeight="1" x14ac:dyDescent="0.3"/>
    <row r="7" spans="1:256" ht="18" x14ac:dyDescent="0.35">
      <c r="A7" s="139" t="s">
        <v>94</v>
      </c>
      <c r="B7" s="139"/>
      <c r="C7" s="139"/>
      <c r="D7" s="139"/>
      <c r="E7" s="139"/>
    </row>
    <row r="8" spans="1:256" s="53" customFormat="1" ht="25.5" customHeight="1" x14ac:dyDescent="0.3">
      <c r="A8" s="136" t="s">
        <v>22</v>
      </c>
      <c r="B8" s="136"/>
      <c r="C8" s="136"/>
      <c r="D8" s="136"/>
      <c r="E8" s="136"/>
      <c r="F8" s="52"/>
      <c r="G8" s="52"/>
      <c r="H8" s="52"/>
      <c r="I8" s="52"/>
      <c r="J8" s="52"/>
      <c r="K8" s="52"/>
      <c r="L8" s="52"/>
      <c r="IS8" s="47"/>
      <c r="IT8" s="47"/>
      <c r="IU8" s="47"/>
      <c r="IV8" s="47"/>
    </row>
    <row r="9" spans="1:256" s="53" customFormat="1" ht="23.25" customHeight="1" x14ac:dyDescent="0.3">
      <c r="A9" s="52" t="s">
        <v>2</v>
      </c>
      <c r="B9" s="136" t="s">
        <v>23</v>
      </c>
      <c r="C9" s="136"/>
      <c r="D9" s="136"/>
      <c r="E9" s="136"/>
      <c r="F9" s="52"/>
      <c r="G9" s="52"/>
      <c r="H9" s="52"/>
      <c r="I9" s="52"/>
      <c r="J9" s="52"/>
      <c r="IS9" s="47"/>
      <c r="IT9" s="47"/>
      <c r="IU9" s="47"/>
      <c r="IV9" s="47"/>
    </row>
    <row r="10" spans="1:256" ht="10.199999999999999" customHeight="1" x14ac:dyDescent="0.3"/>
    <row r="11" spans="1:256" s="54" customFormat="1" ht="10.95" customHeight="1" x14ac:dyDescent="0.3">
      <c r="A11" s="137" t="s">
        <v>24</v>
      </c>
      <c r="B11" s="138" t="s">
        <v>25</v>
      </c>
      <c r="C11" s="138"/>
      <c r="D11" s="138"/>
      <c r="E11" s="138"/>
      <c r="IS11" s="47"/>
      <c r="IT11" s="47"/>
      <c r="IU11" s="47"/>
      <c r="IV11" s="47"/>
    </row>
    <row r="12" spans="1:256" s="56" customFormat="1" ht="24" x14ac:dyDescent="0.3">
      <c r="A12" s="137"/>
      <c r="B12" s="55" t="s">
        <v>26</v>
      </c>
      <c r="C12" s="55" t="s">
        <v>27</v>
      </c>
      <c r="D12" s="55" t="s">
        <v>28</v>
      </c>
      <c r="E12" s="55" t="s">
        <v>29</v>
      </c>
      <c r="IS12" s="47"/>
      <c r="IT12" s="47"/>
      <c r="IU12" s="47"/>
      <c r="IV12" s="47"/>
    </row>
    <row r="13" spans="1:256" s="59" customFormat="1" ht="6" customHeight="1" x14ac:dyDescent="0.3">
      <c r="A13" s="57"/>
      <c r="B13" s="58"/>
      <c r="C13" s="58"/>
      <c r="D13" s="58"/>
      <c r="E13" s="58"/>
      <c r="IS13" s="47"/>
      <c r="IT13" s="47"/>
      <c r="IU13" s="47"/>
      <c r="IV13" s="47"/>
    </row>
    <row r="14" spans="1:256" s="62" customFormat="1" ht="13.2" customHeight="1" x14ac:dyDescent="0.3">
      <c r="A14" s="60" t="s">
        <v>30</v>
      </c>
      <c r="B14" s="61"/>
      <c r="C14" s="61"/>
      <c r="D14" s="61"/>
      <c r="E14" s="61"/>
      <c r="IS14" s="47"/>
      <c r="IT14" s="47"/>
      <c r="IU14" s="47"/>
      <c r="IV14" s="47"/>
    </row>
    <row r="15" spans="1:256" s="62" customFormat="1" x14ac:dyDescent="0.3">
      <c r="A15" s="63" t="s">
        <v>31</v>
      </c>
      <c r="B15" s="64"/>
      <c r="C15" s="65"/>
      <c r="D15" s="65"/>
      <c r="E15" s="66"/>
      <c r="IS15" s="47"/>
      <c r="IT15" s="47"/>
      <c r="IU15" s="47"/>
      <c r="IV15" s="47"/>
    </row>
    <row r="16" spans="1:256" s="62" customFormat="1" x14ac:dyDescent="0.3">
      <c r="A16" s="67" t="s">
        <v>32</v>
      </c>
      <c r="B16" s="68" t="s">
        <v>33</v>
      </c>
      <c r="C16" s="69"/>
      <c r="D16" s="69"/>
      <c r="E16" s="70">
        <f>C16*D16</f>
        <v>0</v>
      </c>
      <c r="IS16" s="47"/>
      <c r="IT16" s="47"/>
      <c r="IU16" s="47"/>
      <c r="IV16" s="47"/>
    </row>
    <row r="17" spans="1:256" s="62" customFormat="1" x14ac:dyDescent="0.3">
      <c r="A17" s="71" t="s">
        <v>34</v>
      </c>
      <c r="B17" s="72" t="s">
        <v>33</v>
      </c>
      <c r="C17" s="73"/>
      <c r="D17" s="73"/>
      <c r="E17" s="74">
        <f>C17*D17</f>
        <v>0</v>
      </c>
      <c r="IS17" s="47"/>
      <c r="IT17" s="47"/>
      <c r="IU17" s="47"/>
      <c r="IV17" s="47"/>
    </row>
    <row r="18" spans="1:256" s="62" customFormat="1" x14ac:dyDescent="0.3">
      <c r="A18" s="75" t="s">
        <v>35</v>
      </c>
      <c r="B18" s="76" t="s">
        <v>33</v>
      </c>
      <c r="C18" s="77"/>
      <c r="D18" s="77"/>
      <c r="E18" s="78">
        <f>C18*D18</f>
        <v>0</v>
      </c>
      <c r="IS18" s="47"/>
      <c r="IT18" s="47"/>
      <c r="IU18" s="47"/>
      <c r="IV18" s="47"/>
    </row>
    <row r="19" spans="1:256" s="62" customFormat="1" ht="13.2" customHeight="1" x14ac:dyDescent="0.3">
      <c r="A19" s="79" t="s">
        <v>85</v>
      </c>
      <c r="B19" s="80"/>
      <c r="C19" s="81"/>
      <c r="D19" s="82"/>
      <c r="E19" s="82">
        <f>SUM(E15:E18)</f>
        <v>0</v>
      </c>
      <c r="IS19" s="47"/>
      <c r="IT19" s="47"/>
      <c r="IU19" s="47"/>
      <c r="IV19" s="47"/>
    </row>
    <row r="20" spans="1:256" s="62" customFormat="1" ht="6" customHeight="1" x14ac:dyDescent="0.3">
      <c r="A20" s="83"/>
      <c r="B20" s="84"/>
      <c r="C20" s="84"/>
      <c r="D20" s="84"/>
      <c r="E20" s="84"/>
      <c r="IS20" s="47"/>
      <c r="IT20" s="47"/>
      <c r="IU20" s="47"/>
      <c r="IV20" s="47"/>
    </row>
    <row r="21" spans="1:256" s="87" customFormat="1" ht="13.2" customHeight="1" x14ac:dyDescent="0.3">
      <c r="A21" s="85" t="s">
        <v>36</v>
      </c>
      <c r="B21" s="86"/>
      <c r="C21" s="86"/>
      <c r="D21" s="86"/>
      <c r="E21" s="86"/>
      <c r="IS21" s="47"/>
      <c r="IT21" s="47"/>
      <c r="IU21" s="47"/>
      <c r="IV21" s="47"/>
    </row>
    <row r="22" spans="1:256" s="62" customFormat="1" x14ac:dyDescent="0.3">
      <c r="A22" s="88" t="s">
        <v>37</v>
      </c>
      <c r="B22" s="89" t="s">
        <v>38</v>
      </c>
      <c r="C22" s="90"/>
      <c r="D22" s="90"/>
      <c r="E22" s="91">
        <f>C22*D22</f>
        <v>0</v>
      </c>
      <c r="IS22" s="47"/>
      <c r="IT22" s="47"/>
      <c r="IU22" s="47"/>
      <c r="IV22" s="47"/>
    </row>
    <row r="23" spans="1:256" s="62" customFormat="1" x14ac:dyDescent="0.3">
      <c r="A23" s="45" t="s">
        <v>108</v>
      </c>
      <c r="B23" s="76" t="s">
        <v>33</v>
      </c>
      <c r="C23" s="77"/>
      <c r="D23" s="77"/>
      <c r="E23" s="78">
        <f>C23*D23</f>
        <v>0</v>
      </c>
      <c r="IS23" s="47"/>
      <c r="IT23" s="47"/>
      <c r="IU23" s="47"/>
      <c r="IV23" s="47"/>
    </row>
    <row r="24" spans="1:256" s="62" customFormat="1" x14ac:dyDescent="0.3">
      <c r="A24" s="75" t="s">
        <v>39</v>
      </c>
      <c r="B24" s="76" t="s">
        <v>40</v>
      </c>
      <c r="C24" s="77"/>
      <c r="D24" s="77"/>
      <c r="E24" s="78">
        <f>C24*D24</f>
        <v>0</v>
      </c>
      <c r="IS24" s="47"/>
      <c r="IT24" s="47"/>
      <c r="IU24" s="47"/>
      <c r="IV24" s="47"/>
    </row>
    <row r="25" spans="1:256" s="87" customFormat="1" x14ac:dyDescent="0.3">
      <c r="A25" s="79" t="s">
        <v>109</v>
      </c>
      <c r="B25" s="92"/>
      <c r="C25" s="93"/>
      <c r="D25" s="93"/>
      <c r="E25" s="94">
        <f>SUM(E22:E24)</f>
        <v>0</v>
      </c>
      <c r="IS25" s="47"/>
      <c r="IT25" s="47"/>
      <c r="IU25" s="47"/>
      <c r="IV25" s="47"/>
    </row>
    <row r="26" spans="1:256" s="62" customFormat="1" ht="6" customHeight="1" x14ac:dyDescent="0.3">
      <c r="A26" s="83"/>
      <c r="B26" s="84"/>
      <c r="C26" s="84"/>
      <c r="D26" s="84"/>
      <c r="E26" s="84"/>
      <c r="IS26" s="47"/>
      <c r="IT26" s="47"/>
      <c r="IU26" s="47"/>
      <c r="IV26" s="47"/>
    </row>
    <row r="27" spans="1:256" s="87" customFormat="1" x14ac:dyDescent="0.3">
      <c r="A27" s="95" t="s">
        <v>41</v>
      </c>
      <c r="B27" s="96"/>
      <c r="C27" s="96"/>
      <c r="D27" s="96"/>
      <c r="E27" s="96"/>
      <c r="IS27" s="47"/>
      <c r="IT27" s="47"/>
      <c r="IU27" s="47"/>
      <c r="IV27" s="47"/>
    </row>
    <row r="28" spans="1:256" s="62" customFormat="1" x14ac:dyDescent="0.3">
      <c r="A28" s="88" t="s">
        <v>42</v>
      </c>
      <c r="B28" s="89" t="s">
        <v>43</v>
      </c>
      <c r="C28" s="90"/>
      <c r="D28" s="90"/>
      <c r="E28" s="91">
        <f>C28*D28</f>
        <v>0</v>
      </c>
      <c r="IS28" s="47"/>
      <c r="IT28" s="47"/>
      <c r="IU28" s="47"/>
      <c r="IV28" s="47"/>
    </row>
    <row r="29" spans="1:256" s="62" customFormat="1" x14ac:dyDescent="0.3">
      <c r="A29" s="75" t="s">
        <v>44</v>
      </c>
      <c r="B29" s="76"/>
      <c r="C29" s="77"/>
      <c r="D29" s="77"/>
      <c r="E29" s="78">
        <f>C29*D29</f>
        <v>0</v>
      </c>
      <c r="IS29" s="47"/>
      <c r="IT29" s="47"/>
      <c r="IU29" s="47"/>
      <c r="IV29" s="47"/>
    </row>
    <row r="30" spans="1:256" s="62" customFormat="1" x14ac:dyDescent="0.3">
      <c r="A30" s="75" t="s">
        <v>45</v>
      </c>
      <c r="B30" s="76"/>
      <c r="C30" s="77"/>
      <c r="D30" s="77"/>
      <c r="E30" s="78">
        <f>C30*D30</f>
        <v>0</v>
      </c>
      <c r="IS30" s="47"/>
      <c r="IT30" s="47"/>
      <c r="IU30" s="47"/>
      <c r="IV30" s="47"/>
    </row>
    <row r="31" spans="1:256" s="62" customFormat="1" x14ac:dyDescent="0.3">
      <c r="A31" s="75" t="s">
        <v>46</v>
      </c>
      <c r="B31" s="76"/>
      <c r="C31" s="77"/>
      <c r="D31" s="77"/>
      <c r="E31" s="78">
        <f>C31*D31</f>
        <v>0</v>
      </c>
      <c r="IS31" s="47"/>
      <c r="IT31" s="47"/>
      <c r="IU31" s="47"/>
      <c r="IV31" s="47"/>
    </row>
    <row r="32" spans="1:256" s="87" customFormat="1" x14ac:dyDescent="0.3">
      <c r="A32" s="79" t="s">
        <v>86</v>
      </c>
      <c r="B32" s="92"/>
      <c r="C32" s="93"/>
      <c r="D32" s="93"/>
      <c r="E32" s="94">
        <f>SUM(E28:E31)</f>
        <v>0</v>
      </c>
      <c r="IS32" s="47"/>
      <c r="IT32" s="47"/>
      <c r="IU32" s="47"/>
      <c r="IV32" s="47"/>
    </row>
    <row r="33" spans="1:256" s="62" customFormat="1" ht="6" customHeight="1" x14ac:dyDescent="0.3">
      <c r="A33" s="83"/>
      <c r="B33" s="84"/>
      <c r="C33" s="84"/>
      <c r="D33" s="84"/>
      <c r="E33" s="84"/>
      <c r="IS33" s="47"/>
      <c r="IT33" s="47"/>
      <c r="IU33" s="47"/>
      <c r="IV33" s="47"/>
    </row>
    <row r="34" spans="1:256" s="87" customFormat="1" x14ac:dyDescent="0.3">
      <c r="A34" s="95" t="s">
        <v>47</v>
      </c>
      <c r="B34" s="96"/>
      <c r="C34" s="96"/>
      <c r="D34" s="96"/>
      <c r="E34" s="96"/>
      <c r="IS34" s="47"/>
      <c r="IT34" s="47"/>
      <c r="IU34" s="47"/>
      <c r="IV34" s="47"/>
    </row>
    <row r="35" spans="1:256" s="62" customFormat="1" x14ac:dyDescent="0.3">
      <c r="A35" s="121" t="s">
        <v>110</v>
      </c>
      <c r="B35" s="89" t="s">
        <v>33</v>
      </c>
      <c r="C35" s="90"/>
      <c r="D35" s="90"/>
      <c r="E35" s="91">
        <f>C35*D35</f>
        <v>0</v>
      </c>
      <c r="IS35" s="47"/>
      <c r="IT35" s="47"/>
      <c r="IU35" s="47"/>
      <c r="IV35" s="47"/>
    </row>
    <row r="36" spans="1:256" s="62" customFormat="1" x14ac:dyDescent="0.3">
      <c r="A36" s="45" t="s">
        <v>48</v>
      </c>
      <c r="B36" s="76" t="s">
        <v>33</v>
      </c>
      <c r="C36" s="77"/>
      <c r="D36" s="77"/>
      <c r="E36" s="78">
        <f>C36*D36</f>
        <v>0</v>
      </c>
      <c r="IS36" s="47"/>
      <c r="IT36" s="47"/>
      <c r="IU36" s="47"/>
      <c r="IV36" s="47"/>
    </row>
    <row r="37" spans="1:256" s="62" customFormat="1" ht="15.75" customHeight="1" x14ac:dyDescent="0.3">
      <c r="A37" s="45" t="s">
        <v>111</v>
      </c>
      <c r="B37" s="76" t="s">
        <v>33</v>
      </c>
      <c r="C37" s="77"/>
      <c r="D37" s="77"/>
      <c r="E37" s="78">
        <f>C37*D37</f>
        <v>0</v>
      </c>
      <c r="IS37" s="47"/>
      <c r="IT37" s="47"/>
      <c r="IU37" s="47"/>
      <c r="IV37" s="47"/>
    </row>
    <row r="38" spans="1:256" s="87" customFormat="1" ht="12.6" customHeight="1" x14ac:dyDescent="0.3">
      <c r="A38" s="79" t="s">
        <v>87</v>
      </c>
      <c r="B38" s="97"/>
      <c r="C38" s="98"/>
      <c r="D38" s="98"/>
      <c r="E38" s="94">
        <f>SUM(E35:E37)</f>
        <v>0</v>
      </c>
      <c r="IS38" s="47"/>
      <c r="IT38" s="47"/>
      <c r="IU38" s="47"/>
      <c r="IV38" s="47"/>
    </row>
    <row r="39" spans="1:256" s="62" customFormat="1" ht="6" customHeight="1" x14ac:dyDescent="0.3">
      <c r="A39" s="83"/>
      <c r="B39" s="84"/>
      <c r="C39" s="84"/>
      <c r="D39" s="84"/>
      <c r="E39" s="84"/>
      <c r="IS39" s="47"/>
      <c r="IT39" s="47"/>
      <c r="IU39" s="47"/>
      <c r="IV39" s="47"/>
    </row>
    <row r="40" spans="1:256" s="87" customFormat="1" x14ac:dyDescent="0.3">
      <c r="A40" s="95" t="s">
        <v>49</v>
      </c>
      <c r="B40" s="96"/>
      <c r="C40" s="96"/>
      <c r="D40" s="96"/>
      <c r="E40" s="96"/>
      <c r="IS40" s="47"/>
      <c r="IT40" s="47"/>
      <c r="IU40" s="47"/>
      <c r="IV40" s="47"/>
    </row>
    <row r="41" spans="1:256" s="62" customFormat="1" ht="30.6" x14ac:dyDescent="0.3">
      <c r="A41" s="45" t="s">
        <v>112</v>
      </c>
      <c r="B41" s="89"/>
      <c r="C41" s="90"/>
      <c r="D41" s="90"/>
      <c r="E41" s="91">
        <f t="shared" ref="E41:E48" si="0">C41*D41</f>
        <v>0</v>
      </c>
      <c r="IS41" s="47"/>
      <c r="IT41" s="47"/>
      <c r="IU41" s="47"/>
      <c r="IV41" s="47"/>
    </row>
    <row r="42" spans="1:256" s="62" customFormat="1" ht="30.6" x14ac:dyDescent="0.3">
      <c r="A42" s="45" t="s">
        <v>113</v>
      </c>
      <c r="B42" s="76"/>
      <c r="C42" s="77"/>
      <c r="D42" s="77"/>
      <c r="E42" s="78">
        <f t="shared" si="0"/>
        <v>0</v>
      </c>
      <c r="IS42" s="47"/>
      <c r="IT42" s="47"/>
      <c r="IU42" s="47"/>
      <c r="IV42" s="47"/>
    </row>
    <row r="43" spans="1:256" s="62" customFormat="1" ht="20.399999999999999" x14ac:dyDescent="0.3">
      <c r="A43" s="45" t="s">
        <v>114</v>
      </c>
      <c r="B43" s="76"/>
      <c r="C43" s="77"/>
      <c r="D43" s="77"/>
      <c r="E43" s="78">
        <f t="shared" si="0"/>
        <v>0</v>
      </c>
      <c r="IS43" s="47"/>
      <c r="IT43" s="47"/>
      <c r="IU43" s="47"/>
      <c r="IV43" s="47"/>
    </row>
    <row r="44" spans="1:256" s="62" customFormat="1" ht="20.399999999999999" x14ac:dyDescent="0.3">
      <c r="A44" s="45" t="s">
        <v>115</v>
      </c>
      <c r="B44" s="76"/>
      <c r="C44" s="77"/>
      <c r="D44" s="77"/>
      <c r="E44" s="78">
        <f t="shared" si="0"/>
        <v>0</v>
      </c>
      <c r="IS44" s="47"/>
      <c r="IT44" s="47"/>
      <c r="IU44" s="47"/>
      <c r="IV44" s="47"/>
    </row>
    <row r="45" spans="1:256" s="62" customFormat="1" x14ac:dyDescent="0.3">
      <c r="A45" s="121" t="s">
        <v>116</v>
      </c>
      <c r="B45" s="76"/>
      <c r="C45" s="77"/>
      <c r="D45" s="77"/>
      <c r="E45" s="78">
        <f t="shared" si="0"/>
        <v>0</v>
      </c>
      <c r="IS45" s="47"/>
      <c r="IT45" s="47"/>
      <c r="IU45" s="47"/>
      <c r="IV45" s="47"/>
    </row>
    <row r="46" spans="1:256" s="62" customFormat="1" x14ac:dyDescent="0.3">
      <c r="A46" s="45" t="s">
        <v>117</v>
      </c>
      <c r="B46" s="76"/>
      <c r="C46" s="77"/>
      <c r="D46" s="77"/>
      <c r="E46" s="78">
        <f t="shared" si="0"/>
        <v>0</v>
      </c>
      <c r="IS46" s="47"/>
      <c r="IT46" s="47"/>
      <c r="IU46" s="47"/>
      <c r="IV46" s="47"/>
    </row>
    <row r="47" spans="1:256" s="62" customFormat="1" x14ac:dyDescent="0.3">
      <c r="A47" s="45" t="s">
        <v>118</v>
      </c>
      <c r="B47" s="76"/>
      <c r="C47" s="77"/>
      <c r="D47" s="77"/>
      <c r="E47" s="78">
        <f t="shared" si="0"/>
        <v>0</v>
      </c>
      <c r="IS47" s="47"/>
      <c r="IT47" s="47"/>
      <c r="IU47" s="47"/>
      <c r="IV47" s="47"/>
    </row>
    <row r="48" spans="1:256" s="62" customFormat="1" x14ac:dyDescent="0.3">
      <c r="A48" s="45" t="s">
        <v>119</v>
      </c>
      <c r="B48" s="99"/>
      <c r="C48" s="100"/>
      <c r="D48" s="100"/>
      <c r="E48" s="78">
        <f t="shared" si="0"/>
        <v>0</v>
      </c>
      <c r="IS48" s="47"/>
      <c r="IT48" s="47"/>
      <c r="IU48" s="47"/>
      <c r="IV48" s="47"/>
    </row>
    <row r="49" spans="1:256" s="62" customFormat="1" ht="20.399999999999999" x14ac:dyDescent="0.3">
      <c r="A49" s="45" t="s">
        <v>120</v>
      </c>
      <c r="B49" s="99"/>
      <c r="C49" s="100"/>
      <c r="D49" s="100"/>
      <c r="E49" s="122"/>
      <c r="IS49" s="47"/>
      <c r="IT49" s="47"/>
      <c r="IU49" s="47"/>
      <c r="IV49" s="47"/>
    </row>
    <row r="50" spans="1:256" s="87" customFormat="1" x14ac:dyDescent="0.3">
      <c r="A50" s="79" t="s">
        <v>88</v>
      </c>
      <c r="B50" s="101"/>
      <c r="C50" s="102"/>
      <c r="D50" s="102"/>
      <c r="E50" s="103">
        <f>SUM(E41:E49)</f>
        <v>0</v>
      </c>
      <c r="IS50" s="47"/>
      <c r="IT50" s="47"/>
      <c r="IU50" s="47"/>
      <c r="IV50" s="47"/>
    </row>
    <row r="51" spans="1:256" s="62" customFormat="1" ht="6" customHeight="1" x14ac:dyDescent="0.3">
      <c r="A51" s="83"/>
      <c r="B51" s="84"/>
      <c r="C51" s="84"/>
      <c r="D51" s="84"/>
      <c r="E51" s="84"/>
      <c r="IS51" s="47"/>
      <c r="IT51" s="47"/>
      <c r="IU51" s="47"/>
      <c r="IV51" s="47"/>
    </row>
    <row r="52" spans="1:256" s="87" customFormat="1" x14ac:dyDescent="0.3">
      <c r="A52" s="104" t="s">
        <v>133</v>
      </c>
      <c r="B52" s="105"/>
      <c r="C52" s="105"/>
      <c r="D52" s="105"/>
      <c r="E52" s="105"/>
      <c r="IS52" s="47"/>
      <c r="IT52" s="47"/>
      <c r="IU52" s="47"/>
      <c r="IV52" s="47"/>
    </row>
    <row r="53" spans="1:256" s="62" customFormat="1" x14ac:dyDescent="0.3">
      <c r="A53" s="45" t="s">
        <v>131</v>
      </c>
      <c r="B53" s="76"/>
      <c r="C53" s="77"/>
      <c r="D53" s="77"/>
      <c r="E53" s="78">
        <f>C53*D53</f>
        <v>0</v>
      </c>
      <c r="IS53" s="47"/>
      <c r="IT53" s="47"/>
      <c r="IU53" s="47"/>
      <c r="IV53" s="47"/>
    </row>
    <row r="54" spans="1:256" s="87" customFormat="1" x14ac:dyDescent="0.3">
      <c r="A54" s="217" t="s">
        <v>132</v>
      </c>
      <c r="B54" s="92"/>
      <c r="C54" s="93"/>
      <c r="D54" s="93"/>
      <c r="E54" s="94">
        <f>SUM(E53)</f>
        <v>0</v>
      </c>
      <c r="IS54" s="47"/>
      <c r="IT54" s="47"/>
      <c r="IU54" s="47"/>
      <c r="IV54" s="47"/>
    </row>
    <row r="55" spans="1:256" s="59" customFormat="1" ht="6" customHeight="1" thickBot="1" x14ac:dyDescent="0.35">
      <c r="A55" s="57"/>
      <c r="B55" s="106"/>
      <c r="C55" s="106"/>
      <c r="D55" s="106"/>
      <c r="E55" s="106"/>
      <c r="IS55" s="47"/>
      <c r="IT55" s="47"/>
      <c r="IU55" s="47"/>
      <c r="IV55" s="47"/>
    </row>
    <row r="56" spans="1:256" s="59" customFormat="1" ht="14.4" thickBot="1" x14ac:dyDescent="0.35">
      <c r="A56" s="107" t="s">
        <v>50</v>
      </c>
      <c r="B56" s="108"/>
      <c r="C56" s="109"/>
      <c r="D56" s="110"/>
      <c r="E56" s="111">
        <f>E54+E50+E38+E32+E25+E19</f>
        <v>0</v>
      </c>
      <c r="IS56" s="47"/>
      <c r="IT56" s="47"/>
      <c r="IU56" s="47"/>
      <c r="IV56" s="47"/>
    </row>
    <row r="57" spans="1:256" s="59" customFormat="1" ht="27.6" x14ac:dyDescent="0.3">
      <c r="A57" s="112" t="s">
        <v>139</v>
      </c>
      <c r="B57" s="113" t="s">
        <v>40</v>
      </c>
      <c r="C57" s="114">
        <v>1</v>
      </c>
      <c r="D57" s="114"/>
      <c r="E57" s="114">
        <f>C57*D57</f>
        <v>0</v>
      </c>
      <c r="IS57" s="47"/>
      <c r="IT57" s="47"/>
      <c r="IU57" s="47"/>
      <c r="IV57" s="47"/>
    </row>
    <row r="58" spans="1:256" s="59" customFormat="1" x14ac:dyDescent="0.3">
      <c r="A58" s="115" t="s">
        <v>51</v>
      </c>
      <c r="B58" s="116"/>
      <c r="C58" s="117"/>
      <c r="D58" s="118"/>
      <c r="E58" s="119">
        <f>E57+E56</f>
        <v>0</v>
      </c>
      <c r="IS58" s="47"/>
      <c r="IT58" s="47"/>
      <c r="IU58" s="47"/>
      <c r="IV58" s="47"/>
    </row>
    <row r="59" spans="1:256" s="49" customFormat="1" ht="19.95" customHeight="1" x14ac:dyDescent="0.3">
      <c r="A59" s="47"/>
      <c r="B59" s="120"/>
      <c r="C59" s="120"/>
      <c r="D59" s="120"/>
      <c r="E59" s="120"/>
      <c r="IS59" s="47"/>
      <c r="IT59" s="47"/>
      <c r="IU59" s="47"/>
      <c r="IV59" s="47"/>
    </row>
    <row r="61" spans="1:256" x14ac:dyDescent="0.3">
      <c r="A61" s="125" t="s">
        <v>121</v>
      </c>
      <c r="B61" s="125" t="s">
        <v>121</v>
      </c>
      <c r="C61" s="126" t="s">
        <v>122</v>
      </c>
      <c r="D61" s="126" t="s">
        <v>123</v>
      </c>
      <c r="E61" s="125" t="s">
        <v>124</v>
      </c>
    </row>
    <row r="62" spans="1:256" x14ac:dyDescent="0.3">
      <c r="A62" s="123" t="s">
        <v>125</v>
      </c>
      <c r="B62" s="218" t="s">
        <v>134</v>
      </c>
      <c r="C62" s="124">
        <f>+E18+E24</f>
        <v>0</v>
      </c>
      <c r="D62" s="124">
        <f>+E56*0.35</f>
        <v>0</v>
      </c>
      <c r="E62" s="123" t="str">
        <f>IF(C62&lt;=D62,"OK","Valore sopra il massimale")</f>
        <v>OK</v>
      </c>
    </row>
    <row r="63" spans="1:256" x14ac:dyDescent="0.3">
      <c r="A63" s="123" t="s">
        <v>126</v>
      </c>
      <c r="B63" s="218" t="s">
        <v>135</v>
      </c>
      <c r="C63" s="124">
        <f>+E50</f>
        <v>0</v>
      </c>
      <c r="D63" s="124">
        <f>+E56*0.7</f>
        <v>0</v>
      </c>
      <c r="E63" s="123" t="str">
        <f>IF(C63&lt;=D63,"OK","Valore sopra il massimale")</f>
        <v>OK</v>
      </c>
    </row>
    <row r="64" spans="1:256" x14ac:dyDescent="0.3">
      <c r="A64" s="123" t="s">
        <v>127</v>
      </c>
      <c r="B64" s="218" t="s">
        <v>136</v>
      </c>
      <c r="C64" s="124">
        <f>+E54</f>
        <v>0</v>
      </c>
      <c r="D64" s="124">
        <f>+E56*0.25</f>
        <v>0</v>
      </c>
      <c r="E64" s="123" t="str">
        <f>IF(C64&lt;=D64,"OK","Valore sopra il massimale")</f>
        <v>OK</v>
      </c>
    </row>
    <row r="65" spans="1:5" x14ac:dyDescent="0.3">
      <c r="A65" s="123" t="s">
        <v>138</v>
      </c>
      <c r="B65" s="218" t="s">
        <v>137</v>
      </c>
      <c r="C65" s="124">
        <f>+E56</f>
        <v>0</v>
      </c>
      <c r="D65" s="124">
        <f>+E56*0.05</f>
        <v>0</v>
      </c>
      <c r="E65" s="123" t="str">
        <f>IF(C65&lt;=D65,"OK","Valore sopra il massimale")</f>
        <v>OK</v>
      </c>
    </row>
  </sheetData>
  <mergeCells count="8">
    <mergeCell ref="B9:E9"/>
    <mergeCell ref="A11:A12"/>
    <mergeCell ref="B11:E11"/>
    <mergeCell ref="B1:E1"/>
    <mergeCell ref="B3:E3"/>
    <mergeCell ref="A7:E7"/>
    <mergeCell ref="A8:E8"/>
    <mergeCell ref="B2:E2"/>
  </mergeCells>
  <phoneticPr fontId="6" type="noConversion"/>
  <printOptions horizontalCentered="1"/>
  <pageMargins left="0.38" right="0.23" top="0.47244094488188981" bottom="0.41" header="0.19685039370078741" footer="0.23622047244094491"/>
  <pageSetup paperSize="9" scale="99" firstPageNumber="0" orientation="portrait" horizontalDpi="300" verticalDpi="300" r:id="rId1"/>
  <headerFooter alignWithMargins="0">
    <oddHeader>&amp;C&amp;9&amp;A</oddHeader>
    <oddFooter>&amp;C&amp;9Pagina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workbookViewId="0">
      <selection activeCell="G12" sqref="G12:H13"/>
    </sheetView>
  </sheetViews>
  <sheetFormatPr defaultColWidth="8.88671875" defaultRowHeight="13.8" x14ac:dyDescent="0.3"/>
  <cols>
    <col min="1" max="1" width="20.109375" style="46" customWidth="1"/>
    <col min="2" max="2" width="1.88671875" style="46" customWidth="1"/>
    <col min="3" max="8" width="7.6640625" style="46" customWidth="1"/>
    <col min="9" max="9" width="11" style="46" customWidth="1"/>
    <col min="10" max="11" width="7.6640625" style="46" customWidth="1"/>
    <col min="12" max="12" width="10.6640625" style="46" customWidth="1"/>
    <col min="13" max="13" width="12.5546875" style="46" customWidth="1"/>
    <col min="14" max="14" width="13.5546875" style="46" customWidth="1"/>
    <col min="15" max="15" width="3.5546875" style="46" customWidth="1"/>
    <col min="16" max="16" width="16.44140625" style="46" customWidth="1"/>
    <col min="17" max="16384" width="8.88671875" style="46"/>
  </cols>
  <sheetData>
    <row r="1" spans="1:256" ht="12.75" customHeight="1" x14ac:dyDescent="0.3">
      <c r="D1" s="48"/>
      <c r="E1" s="49"/>
      <c r="F1" s="49"/>
      <c r="G1" s="49"/>
      <c r="H1" s="49"/>
    </row>
    <row r="2" spans="1:256" x14ac:dyDescent="0.3">
      <c r="D2" s="214" t="s">
        <v>130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256" ht="23.4" customHeight="1" x14ac:dyDescent="0.3">
      <c r="D3" s="48"/>
      <c r="E3" s="49"/>
      <c r="F3" s="49"/>
      <c r="G3" s="49"/>
      <c r="H3" s="49"/>
    </row>
    <row r="5" spans="1:256" ht="27.75" customHeight="1" x14ac:dyDescent="0.45">
      <c r="A5" s="140" t="s">
        <v>92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256" ht="14.4" customHeigh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2"/>
      <c r="K6" s="142"/>
      <c r="L6" s="142"/>
      <c r="M6" s="143"/>
      <c r="N6" s="143"/>
    </row>
    <row r="7" spans="1:256" ht="16.5" customHeight="1" x14ac:dyDescent="0.35">
      <c r="A7" s="144" t="s">
        <v>93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256" ht="25.5" customHeight="1" x14ac:dyDescent="0.3">
      <c r="A8" s="145" t="s">
        <v>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ht="23.25" customHeight="1" x14ac:dyDescent="0.3">
      <c r="A9" s="145" t="s">
        <v>2</v>
      </c>
      <c r="B9" s="145"/>
      <c r="C9" s="145"/>
      <c r="D9" s="145"/>
      <c r="E9" s="145"/>
      <c r="F9" s="145"/>
      <c r="G9" s="145"/>
      <c r="H9" s="145"/>
      <c r="I9" s="146" t="s">
        <v>3</v>
      </c>
      <c r="J9" s="146"/>
      <c r="K9" s="146"/>
      <c r="L9" s="146"/>
      <c r="M9" s="146"/>
      <c r="N9" s="14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ht="22.2" customHeight="1" x14ac:dyDescent="0.3"/>
    <row r="11" spans="1:256" ht="14.4" thickBot="1" x14ac:dyDescent="0.35"/>
    <row r="12" spans="1:256" s="143" customFormat="1" ht="13.2" customHeight="1" x14ac:dyDescent="0.3">
      <c r="A12" s="147" t="s">
        <v>129</v>
      </c>
      <c r="B12" s="147"/>
      <c r="C12" s="148" t="s">
        <v>52</v>
      </c>
      <c r="D12" s="148"/>
      <c r="E12" s="148" t="s">
        <v>53</v>
      </c>
      <c r="F12" s="148"/>
      <c r="G12" s="148" t="s">
        <v>54</v>
      </c>
      <c r="H12" s="148"/>
      <c r="I12" s="148" t="s">
        <v>55</v>
      </c>
      <c r="J12" s="148" t="s">
        <v>56</v>
      </c>
      <c r="K12" s="148"/>
      <c r="L12" s="149" t="s">
        <v>57</v>
      </c>
      <c r="M12" s="149"/>
      <c r="N12" s="149"/>
      <c r="P12" s="150" t="s">
        <v>58</v>
      </c>
    </row>
    <row r="13" spans="1:256" s="143" customFormat="1" ht="21" customHeight="1" x14ac:dyDescent="0.3">
      <c r="A13" s="147"/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149"/>
      <c r="N13" s="149"/>
      <c r="P13" s="150"/>
    </row>
    <row r="14" spans="1:256" s="143" customFormat="1" ht="30.6" x14ac:dyDescent="0.3">
      <c r="A14" s="147"/>
      <c r="B14" s="147"/>
      <c r="C14" s="151" t="s">
        <v>95</v>
      </c>
      <c r="D14" s="152" t="s">
        <v>96</v>
      </c>
      <c r="E14" s="151" t="s">
        <v>97</v>
      </c>
      <c r="F14" s="152" t="s">
        <v>98</v>
      </c>
      <c r="G14" s="151" t="s">
        <v>99</v>
      </c>
      <c r="H14" s="152" t="s">
        <v>100</v>
      </c>
      <c r="I14" s="153" t="s">
        <v>101</v>
      </c>
      <c r="J14" s="151" t="s">
        <v>102</v>
      </c>
      <c r="K14" s="152" t="s">
        <v>106</v>
      </c>
      <c r="L14" s="151" t="s">
        <v>103</v>
      </c>
      <c r="M14" s="153" t="s">
        <v>104</v>
      </c>
      <c r="N14" s="154" t="s">
        <v>59</v>
      </c>
      <c r="P14" s="150"/>
    </row>
    <row r="15" spans="1:256" s="163" customFormat="1" ht="25.5" customHeight="1" x14ac:dyDescent="0.25">
      <c r="A15" s="155" t="s">
        <v>60</v>
      </c>
      <c r="B15" s="156" t="s">
        <v>61</v>
      </c>
      <c r="C15" s="157"/>
      <c r="D15" s="158"/>
      <c r="E15" s="157"/>
      <c r="F15" s="158"/>
      <c r="G15" s="157"/>
      <c r="H15" s="158"/>
      <c r="I15" s="159"/>
      <c r="J15" s="157"/>
      <c r="K15" s="158"/>
      <c r="L15" s="160">
        <f>SUM(C15+E15+G15+J15+I15)</f>
        <v>0</v>
      </c>
      <c r="M15" s="161">
        <f t="shared" ref="M15:M22" si="0">SUM(D15+F15+H15+K15)</f>
        <v>0</v>
      </c>
      <c r="N15" s="162">
        <f t="shared" ref="N15:N22" si="1">SUM(L15:M15)</f>
        <v>0</v>
      </c>
      <c r="P15" s="164"/>
    </row>
    <row r="16" spans="1:256" s="163" customFormat="1" ht="25.5" customHeight="1" x14ac:dyDescent="0.25">
      <c r="A16" s="155" t="s">
        <v>62</v>
      </c>
      <c r="B16" s="156" t="s">
        <v>61</v>
      </c>
      <c r="C16" s="165"/>
      <c r="D16" s="166"/>
      <c r="E16" s="165"/>
      <c r="F16" s="166"/>
      <c r="G16" s="165"/>
      <c r="H16" s="166"/>
      <c r="I16" s="167"/>
      <c r="J16" s="165"/>
      <c r="K16" s="166"/>
      <c r="L16" s="160">
        <f t="shared" ref="L16:L22" si="2">SUM(C16+E16+G16+J16)</f>
        <v>0</v>
      </c>
      <c r="M16" s="168">
        <f t="shared" si="0"/>
        <v>0</v>
      </c>
      <c r="N16" s="169">
        <f t="shared" si="1"/>
        <v>0</v>
      </c>
      <c r="P16" s="170"/>
    </row>
    <row r="17" spans="1:16" s="163" customFormat="1" ht="25.5" customHeight="1" x14ac:dyDescent="0.25">
      <c r="A17" s="155" t="s">
        <v>63</v>
      </c>
      <c r="B17" s="156" t="s">
        <v>61</v>
      </c>
      <c r="C17" s="165"/>
      <c r="D17" s="166"/>
      <c r="E17" s="165"/>
      <c r="F17" s="166"/>
      <c r="G17" s="165"/>
      <c r="H17" s="166"/>
      <c r="I17" s="167"/>
      <c r="J17" s="165"/>
      <c r="K17" s="166"/>
      <c r="L17" s="160">
        <f t="shared" si="2"/>
        <v>0</v>
      </c>
      <c r="M17" s="168">
        <f t="shared" si="0"/>
        <v>0</v>
      </c>
      <c r="N17" s="169">
        <f t="shared" si="1"/>
        <v>0</v>
      </c>
      <c r="P17" s="170"/>
    </row>
    <row r="18" spans="1:16" s="163" customFormat="1" ht="25.5" customHeight="1" x14ac:dyDescent="0.25">
      <c r="A18" s="155" t="s">
        <v>64</v>
      </c>
      <c r="B18" s="156" t="s">
        <v>61</v>
      </c>
      <c r="C18" s="165"/>
      <c r="D18" s="166"/>
      <c r="E18" s="165"/>
      <c r="F18" s="166"/>
      <c r="G18" s="165"/>
      <c r="H18" s="166"/>
      <c r="I18" s="167"/>
      <c r="J18" s="165"/>
      <c r="K18" s="166"/>
      <c r="L18" s="160">
        <f t="shared" si="2"/>
        <v>0</v>
      </c>
      <c r="M18" s="168">
        <f t="shared" si="0"/>
        <v>0</v>
      </c>
      <c r="N18" s="169">
        <f t="shared" si="1"/>
        <v>0</v>
      </c>
      <c r="P18" s="170"/>
    </row>
    <row r="19" spans="1:16" s="163" customFormat="1" ht="25.5" customHeight="1" x14ac:dyDescent="0.25">
      <c r="A19" s="155" t="s">
        <v>65</v>
      </c>
      <c r="B19" s="156" t="s">
        <v>61</v>
      </c>
      <c r="C19" s="165"/>
      <c r="D19" s="166"/>
      <c r="E19" s="165"/>
      <c r="F19" s="166"/>
      <c r="G19" s="165"/>
      <c r="H19" s="166"/>
      <c r="I19" s="167"/>
      <c r="J19" s="165"/>
      <c r="K19" s="166"/>
      <c r="L19" s="160">
        <f t="shared" si="2"/>
        <v>0</v>
      </c>
      <c r="M19" s="168">
        <f t="shared" si="0"/>
        <v>0</v>
      </c>
      <c r="N19" s="169">
        <f t="shared" si="1"/>
        <v>0</v>
      </c>
      <c r="P19" s="170"/>
    </row>
    <row r="20" spans="1:16" s="163" customFormat="1" ht="25.5" customHeight="1" x14ac:dyDescent="0.25">
      <c r="A20" s="155" t="s">
        <v>66</v>
      </c>
      <c r="B20" s="156" t="s">
        <v>61</v>
      </c>
      <c r="C20" s="165"/>
      <c r="D20" s="166"/>
      <c r="E20" s="165"/>
      <c r="F20" s="166"/>
      <c r="G20" s="165"/>
      <c r="H20" s="166"/>
      <c r="I20" s="167"/>
      <c r="J20" s="165"/>
      <c r="K20" s="166"/>
      <c r="L20" s="160">
        <f t="shared" si="2"/>
        <v>0</v>
      </c>
      <c r="M20" s="168">
        <f t="shared" si="0"/>
        <v>0</v>
      </c>
      <c r="N20" s="169">
        <f t="shared" si="1"/>
        <v>0</v>
      </c>
      <c r="P20" s="170"/>
    </row>
    <row r="21" spans="1:16" s="163" customFormat="1" ht="25.5" customHeight="1" x14ac:dyDescent="0.25">
      <c r="A21" s="155" t="s">
        <v>67</v>
      </c>
      <c r="B21" s="156" t="s">
        <v>61</v>
      </c>
      <c r="C21" s="165"/>
      <c r="D21" s="166"/>
      <c r="E21" s="165"/>
      <c r="F21" s="166"/>
      <c r="G21" s="165"/>
      <c r="H21" s="166"/>
      <c r="I21" s="167"/>
      <c r="J21" s="165"/>
      <c r="K21" s="166"/>
      <c r="L21" s="160">
        <f t="shared" si="2"/>
        <v>0</v>
      </c>
      <c r="M21" s="168">
        <f t="shared" si="0"/>
        <v>0</v>
      </c>
      <c r="N21" s="169">
        <f t="shared" si="1"/>
        <v>0</v>
      </c>
      <c r="P21" s="170"/>
    </row>
    <row r="22" spans="1:16" s="163" customFormat="1" ht="25.5" customHeight="1" x14ac:dyDescent="0.25">
      <c r="A22" s="155"/>
      <c r="B22" s="156" t="s">
        <v>61</v>
      </c>
      <c r="C22" s="171"/>
      <c r="D22" s="172"/>
      <c r="E22" s="171"/>
      <c r="F22" s="172"/>
      <c r="G22" s="171"/>
      <c r="H22" s="172"/>
      <c r="I22" s="173"/>
      <c r="J22" s="171"/>
      <c r="K22" s="172"/>
      <c r="L22" s="160">
        <f t="shared" si="2"/>
        <v>0</v>
      </c>
      <c r="M22" s="174">
        <f t="shared" si="0"/>
        <v>0</v>
      </c>
      <c r="N22" s="175">
        <f t="shared" si="1"/>
        <v>0</v>
      </c>
      <c r="P22" s="176"/>
    </row>
    <row r="23" spans="1:16" s="163" customFormat="1" ht="25.5" customHeight="1" x14ac:dyDescent="0.25">
      <c r="A23" s="177" t="s">
        <v>68</v>
      </c>
      <c r="B23" s="178" t="s">
        <v>61</v>
      </c>
      <c r="C23" s="179">
        <f t="shared" ref="C23:N23" si="3">SUM(C15:C22)</f>
        <v>0</v>
      </c>
      <c r="D23" s="180">
        <f t="shared" si="3"/>
        <v>0</v>
      </c>
      <c r="E23" s="179">
        <f t="shared" si="3"/>
        <v>0</v>
      </c>
      <c r="F23" s="180">
        <f t="shared" si="3"/>
        <v>0</v>
      </c>
      <c r="G23" s="179">
        <f t="shared" si="3"/>
        <v>0</v>
      </c>
      <c r="H23" s="180">
        <f t="shared" si="3"/>
        <v>0</v>
      </c>
      <c r="I23" s="181">
        <f t="shared" si="3"/>
        <v>0</v>
      </c>
      <c r="J23" s="179">
        <f t="shared" si="3"/>
        <v>0</v>
      </c>
      <c r="K23" s="180">
        <f t="shared" si="3"/>
        <v>0</v>
      </c>
      <c r="L23" s="179">
        <f t="shared" si="3"/>
        <v>0</v>
      </c>
      <c r="M23" s="180">
        <f t="shared" si="3"/>
        <v>0</v>
      </c>
      <c r="N23" s="182">
        <f t="shared" si="3"/>
        <v>0</v>
      </c>
      <c r="P23" s="183">
        <f>SUM(P15:P22)</f>
        <v>0</v>
      </c>
    </row>
    <row r="24" spans="1:16" s="163" customFormat="1" ht="39.75" customHeight="1" x14ac:dyDescent="0.25">
      <c r="A24" s="155" t="s">
        <v>69</v>
      </c>
      <c r="B24" s="156" t="s">
        <v>61</v>
      </c>
      <c r="C24" s="184"/>
      <c r="D24" s="185"/>
      <c r="E24" s="157"/>
      <c r="F24" s="158"/>
      <c r="G24" s="157"/>
      <c r="H24" s="158"/>
      <c r="I24" s="159"/>
      <c r="J24" s="157"/>
      <c r="K24" s="158"/>
      <c r="L24" s="160">
        <f>SUM(C24+E24+G24+J24)</f>
        <v>0</v>
      </c>
      <c r="M24" s="161">
        <f>SUM(D24+F24+H24+K24)</f>
        <v>0</v>
      </c>
      <c r="N24" s="186">
        <f>SUM(L24:M24)</f>
        <v>0</v>
      </c>
      <c r="P24" s="164"/>
    </row>
    <row r="25" spans="1:16" s="192" customFormat="1" ht="27" customHeight="1" x14ac:dyDescent="0.25">
      <c r="A25" s="187" t="s">
        <v>57</v>
      </c>
      <c r="B25" s="188" t="s">
        <v>61</v>
      </c>
      <c r="C25" s="189">
        <f t="shared" ref="C25:L25" si="4">SUM(C23:C24)</f>
        <v>0</v>
      </c>
      <c r="D25" s="190">
        <f t="shared" si="4"/>
        <v>0</v>
      </c>
      <c r="E25" s="189">
        <f t="shared" si="4"/>
        <v>0</v>
      </c>
      <c r="F25" s="190">
        <f t="shared" si="4"/>
        <v>0</v>
      </c>
      <c r="G25" s="189">
        <f t="shared" si="4"/>
        <v>0</v>
      </c>
      <c r="H25" s="190">
        <f t="shared" si="4"/>
        <v>0</v>
      </c>
      <c r="I25" s="189">
        <f t="shared" si="4"/>
        <v>0</v>
      </c>
      <c r="J25" s="189">
        <f t="shared" si="4"/>
        <v>0</v>
      </c>
      <c r="K25" s="190">
        <f t="shared" si="4"/>
        <v>0</v>
      </c>
      <c r="L25" s="189">
        <f t="shared" si="4"/>
        <v>0</v>
      </c>
      <c r="M25" s="190">
        <f>SUM(M24:M24)</f>
        <v>0</v>
      </c>
      <c r="N25" s="191">
        <f>SUM(N23:N24)</f>
        <v>0</v>
      </c>
      <c r="P25" s="193">
        <f>SUM(P23:P24)</f>
        <v>0</v>
      </c>
    </row>
    <row r="26" spans="1:16" ht="13.2" customHeight="1" x14ac:dyDescent="0.3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5"/>
      <c r="L26" s="195"/>
      <c r="M26" s="195"/>
    </row>
    <row r="27" spans="1:16" ht="13.2" customHeight="1" x14ac:dyDescent="0.3">
      <c r="A27" s="194" t="s">
        <v>128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5"/>
      <c r="L27" s="195"/>
      <c r="M27" s="195"/>
    </row>
    <row r="28" spans="1:16" ht="13.2" customHeight="1" x14ac:dyDescent="0.3">
      <c r="A28" s="194" t="s">
        <v>70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  <c r="L28" s="195"/>
      <c r="M28" s="195"/>
    </row>
    <row r="29" spans="1:16" x14ac:dyDescent="0.3">
      <c r="A29" s="196" t="s">
        <v>71</v>
      </c>
    </row>
    <row r="30" spans="1:16" x14ac:dyDescent="0.3">
      <c r="A30" s="196" t="s">
        <v>72</v>
      </c>
    </row>
    <row r="33" spans="1:8" x14ac:dyDescent="0.3">
      <c r="A33" s="197" t="s">
        <v>73</v>
      </c>
      <c r="B33" s="47"/>
      <c r="C33" s="47"/>
      <c r="D33" s="47"/>
    </row>
    <row r="34" spans="1:8" ht="15.6" x14ac:dyDescent="0.3">
      <c r="A34" s="198"/>
      <c r="B34" s="47"/>
      <c r="C34" s="47"/>
      <c r="D34" s="47"/>
    </row>
    <row r="35" spans="1:8" s="201" customFormat="1" ht="28.2" customHeight="1" x14ac:dyDescent="0.25">
      <c r="A35" s="199" t="s">
        <v>74</v>
      </c>
      <c r="B35" s="199"/>
      <c r="C35" s="199" t="s">
        <v>105</v>
      </c>
      <c r="D35" s="199"/>
      <c r="E35" s="200" t="s">
        <v>107</v>
      </c>
      <c r="F35" s="200"/>
      <c r="G35" s="200" t="s">
        <v>57</v>
      </c>
      <c r="H35" s="200"/>
    </row>
    <row r="36" spans="1:8" ht="28.2" customHeight="1" x14ac:dyDescent="0.3">
      <c r="A36" s="202" t="s">
        <v>75</v>
      </c>
      <c r="B36" s="202"/>
      <c r="C36" s="203">
        <f t="shared" ref="C36:C41" si="5">+C25</f>
        <v>0</v>
      </c>
      <c r="D36" s="203"/>
      <c r="E36" s="204">
        <f>+E25</f>
        <v>0</v>
      </c>
      <c r="F36" s="204"/>
      <c r="G36" s="205">
        <f>SUM(C36:F36)</f>
        <v>0</v>
      </c>
      <c r="H36" s="205"/>
    </row>
    <row r="37" spans="1:8" ht="28.2" customHeight="1" x14ac:dyDescent="0.3">
      <c r="A37" s="206" t="s">
        <v>76</v>
      </c>
      <c r="B37" s="206"/>
      <c r="C37" s="203">
        <f t="shared" si="5"/>
        <v>0</v>
      </c>
      <c r="D37" s="203"/>
      <c r="E37" s="207">
        <f>+E26</f>
        <v>0</v>
      </c>
      <c r="F37" s="207"/>
      <c r="G37" s="205">
        <f>SUM(C37:F37)</f>
        <v>0</v>
      </c>
      <c r="H37" s="205"/>
    </row>
    <row r="38" spans="1:8" ht="28.2" customHeight="1" x14ac:dyDescent="0.3">
      <c r="A38" s="206" t="s">
        <v>77</v>
      </c>
      <c r="B38" s="206"/>
      <c r="C38" s="203">
        <f t="shared" si="5"/>
        <v>0</v>
      </c>
      <c r="D38" s="203"/>
      <c r="E38" s="207">
        <f>+E27</f>
        <v>0</v>
      </c>
      <c r="F38" s="207"/>
      <c r="G38" s="205">
        <f>SUM(C38:F38)</f>
        <v>0</v>
      </c>
      <c r="H38" s="205"/>
    </row>
    <row r="39" spans="1:8" ht="28.2" customHeight="1" x14ac:dyDescent="0.3">
      <c r="A39" s="206" t="s">
        <v>78</v>
      </c>
      <c r="B39" s="206"/>
      <c r="C39" s="203">
        <f t="shared" si="5"/>
        <v>0</v>
      </c>
      <c r="D39" s="203"/>
      <c r="E39" s="208"/>
      <c r="F39" s="208"/>
      <c r="G39" s="205">
        <f>SUM(C39:F39)</f>
        <v>0</v>
      </c>
      <c r="H39" s="205"/>
    </row>
    <row r="40" spans="1:8" ht="28.2" customHeight="1" x14ac:dyDescent="0.3">
      <c r="A40" s="209" t="s">
        <v>79</v>
      </c>
      <c r="B40" s="209"/>
      <c r="C40" s="210">
        <f t="shared" si="5"/>
        <v>0</v>
      </c>
      <c r="D40" s="210"/>
      <c r="E40" s="211">
        <f>+E29</f>
        <v>0</v>
      </c>
      <c r="F40" s="211"/>
      <c r="G40" s="212">
        <f>SUM(C40:F40)</f>
        <v>0</v>
      </c>
      <c r="H40" s="212"/>
    </row>
    <row r="41" spans="1:8" ht="28.2" customHeight="1" x14ac:dyDescent="0.3">
      <c r="A41" s="213" t="s">
        <v>80</v>
      </c>
      <c r="B41" s="213"/>
      <c r="C41" s="199">
        <f t="shared" si="5"/>
        <v>0</v>
      </c>
      <c r="D41" s="199"/>
      <c r="E41" s="200">
        <f>+E30</f>
        <v>0</v>
      </c>
      <c r="F41" s="200"/>
      <c r="G41" s="200">
        <f>SUM(G36:H40)</f>
        <v>0</v>
      </c>
      <c r="H41" s="200"/>
    </row>
    <row r="42" spans="1:8" ht="15.6" x14ac:dyDescent="0.3">
      <c r="A42" s="198"/>
      <c r="B42" s="47"/>
      <c r="C42" s="47"/>
      <c r="D42" s="47"/>
    </row>
  </sheetData>
  <mergeCells count="45">
    <mergeCell ref="A9:H9"/>
    <mergeCell ref="I9:N9"/>
    <mergeCell ref="A5:P5"/>
    <mergeCell ref="A7:P7"/>
    <mergeCell ref="A8:P8"/>
    <mergeCell ref="D2:P2"/>
    <mergeCell ref="L12:N13"/>
    <mergeCell ref="P12:P14"/>
    <mergeCell ref="A35:B35"/>
    <mergeCell ref="C35:D35"/>
    <mergeCell ref="E35:F35"/>
    <mergeCell ref="G35:H35"/>
    <mergeCell ref="A26:J26"/>
    <mergeCell ref="A27:J27"/>
    <mergeCell ref="A28:J28"/>
    <mergeCell ref="A12:B14"/>
    <mergeCell ref="C12:D13"/>
    <mergeCell ref="E12:F13"/>
    <mergeCell ref="G12:H13"/>
    <mergeCell ref="I12:I13"/>
    <mergeCell ref="J12:K13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B41"/>
    <mergeCell ref="C41:D41"/>
    <mergeCell ref="E41:F41"/>
    <mergeCell ref="G41:H41"/>
  </mergeCells>
  <phoneticPr fontId="6" type="noConversion"/>
  <printOptions horizontalCentered="1"/>
  <pageMargins left="0.31527777777777777" right="0.31527777777777777" top="0.52986111111111112" bottom="0.70833333333333337" header="0.51180555555555562" footer="0.51180555555555562"/>
  <pageSetup paperSize="9" scale="71" firstPageNumber="0" orientation="landscape" horizontalDpi="300" verticalDpi="300" r:id="rId1"/>
  <headerFooter alignWithMargins="0"/>
  <rowBreaks count="2" manualBreakCount="2">
    <brk id="10" max="16383" man="1"/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ALL_ H1 _ Rendic_ dettagliato</vt:lpstr>
      <vt:lpstr>ALL_ H2 _ Rendiconto per voce</vt:lpstr>
      <vt:lpstr>ALL_ H3 _ Rendiconto finale</vt:lpstr>
      <vt:lpstr>'ALL_ H1 _ Rendic_ dettagliato'!Area_stampa</vt:lpstr>
      <vt:lpstr>'ALL_ H3 _ Rendiconto finale'!Area_stampa</vt:lpstr>
      <vt:lpstr>'ALL_ H1 _ Rendic_ dettagliato'!Titoli_stampa</vt:lpstr>
      <vt:lpstr>'ALL_ H3 _ Rendiconto finale'!Titoli_stampa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Natalino Barbizzi</dc:creator>
  <cp:lastModifiedBy>Natalino Barbizzi</cp:lastModifiedBy>
  <cp:lastPrinted>2010-11-02T08:10:19Z</cp:lastPrinted>
  <dcterms:created xsi:type="dcterms:W3CDTF">2022-08-11T05:26:09Z</dcterms:created>
  <dcterms:modified xsi:type="dcterms:W3CDTF">2022-10-14T19:06:56Z</dcterms:modified>
</cp:coreProperties>
</file>